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Источники!$F$24</definedName>
    <definedName name="LAST_CELL" localSheetId="1">Расходы!$F$129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Источники!$A$24</definedName>
    <definedName name="REND_1" localSheetId="1">Расходы!$A$130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M16" i="3" l="1"/>
  <c r="M15" i="3" s="1"/>
  <c r="M14" i="3" s="1"/>
  <c r="J16" i="3"/>
  <c r="J15" i="3"/>
  <c r="J14" i="3" s="1"/>
  <c r="J11" i="3"/>
  <c r="M8" i="3"/>
  <c r="M7" i="3" s="1"/>
  <c r="J8" i="3"/>
  <c r="J7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</calcChain>
</file>

<file path=xl/sharedStrings.xml><?xml version="1.0" encoding="utf-8"?>
<sst xmlns="http://schemas.openxmlformats.org/spreadsheetml/2006/main" count="701" uniqueCount="343">
  <si>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</si>
  <si>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</si>
  <si>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</si>
  <si>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</si>
  <si>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</si>
  <si>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</si>
  <si>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</si>
  <si>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</si>
  <si>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</si>
  <si>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</si>
  <si>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</si>
  <si>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</si>
  <si>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</si>
  <si>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</si>
  <si>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МОКРОБАТАЙСКОГО СЕЛЬСКОГО ПОСЕЛЕНИЯ</t>
  </si>
  <si>
    <t>Периодичность: годовая</t>
  </si>
  <si>
    <t>Единица измерения: руб.</t>
  </si>
  <si>
    <t>02811855</t>
  </si>
  <si>
    <t>951</t>
  </si>
  <si>
    <t>60622423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</si>
  <si>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</si>
  <si>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</si>
  <si>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</si>
  <si>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</si>
  <si>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</si>
  <si>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</si>
  <si>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</si>
  <si>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</si>
  <si>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</si>
  <si>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</si>
  <si>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</si>
  <si>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</si>
  <si>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</si>
  <si>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</si>
  <si>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</si>
  <si>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</si>
  <si>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</si>
  <si>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</si>
  <si>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</si>
  <si>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</si>
  <si>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</si>
  <si>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</si>
  <si>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</si>
  <si>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</si>
  <si>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</si>
  <si>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</si>
  <si>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</si>
  <si>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</si>
  <si>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</si>
  <si>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</si>
  <si>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</si>
  <si>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</si>
  <si>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</si>
  <si>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</si>
  <si>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</si>
  <si>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</si>
  <si>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</si>
  <si>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</si>
  <si>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</si>
  <si>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</si>
  <si>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</si>
  <si>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</si>
  <si>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</si>
  <si>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</si>
  <si>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</si>
  <si>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</si>
  <si>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</si>
  <si>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</si>
  <si>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</si>
  <si>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</si>
  <si>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</si>
  <si>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</si>
  <si>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</si>
  <si>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</si>
  <si>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</si>
  <si>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</si>
  <si>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</si>
  <si>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</si>
  <si>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</si>
  <si>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</si>
  <si>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</si>
  <si>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</si>
  <si>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</si>
  <si>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</si>
  <si>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</si>
  <si>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</si>
  <si>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</si>
  <si>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</si>
  <si>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</si>
  <si>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</si>
  <si>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</si>
  <si>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</si>
  <si>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</si>
  <si>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</si>
  <si>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</si>
  <si>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</si>
  <si>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</si>
  <si>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</si>
  <si>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</si>
  <si>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</si>
  <si>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</si>
  <si>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</si>
  <si>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</si>
  <si>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</si>
  <si>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</si>
  <si>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</si>
  <si>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</si>
  <si>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</si>
  <si>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</si>
  <si>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</si>
  <si>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</si>
  <si>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</si>
  <si>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</si>
  <si>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</si>
  <si>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</si>
  <si>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</si>
  <si>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</si>
  <si>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</si>
  <si>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</si>
  <si>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</si>
  <si>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</si>
  <si>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</si>
  <si>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</si>
  <si>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</si>
  <si>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</si>
  <si>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</si>
  <si>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</si>
  <si>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</si>
  <si>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</si>
  <si>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</si>
  <si>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</si>
  <si>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</si>
  <si>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</si>
  <si>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</si>
  <si>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</si>
  <si>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</si>
  <si>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</si>
  <si>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</si>
  <si>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</si>
  <si>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</si>
  <si>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</si>
  <si>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</si>
  <si>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</si>
  <si>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</si>
  <si>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</si>
  <si>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</si>
  <si>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</si>
  <si>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</si>
  <si>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</si>
  <si>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</si>
  <si>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</si>
  <si>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</si>
  <si>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</si>
  <si>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</si>
  <si>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</si>
  <si>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</si>
  <si>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</si>
  <si>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</si>
  <si>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</si>
  <si>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</si>
  <si>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</si>
  <si>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</si>
  <si>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</si>
  <si>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</si>
  <si>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</si>
  <si>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</si>
  <si>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</si>
  <si>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</si>
  <si>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</si>
  <si>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</si>
  <si>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</si>
  <si>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</si>
  <si>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</si>
  <si>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</si>
  <si>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</si>
  <si>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</si>
  <si>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</si>
  <si>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</si>
  <si>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</si>
  <si>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</si>
  <si>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</si>
  <si>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</si>
  <si>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</si>
  <si>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</si>
  <si>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</si>
  <si>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</si>
  <si>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</si>
  <si>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</si>
  <si>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</si>
  <si>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</si>
  <si>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</si>
  <si>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</si>
  <si>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</si>
  <si>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</si>
  <si>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</si>
  <si>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</si>
  <si>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</si>
  <si>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</si>
  <si>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</si>
  <si>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</si>
  <si>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</si>
  <si>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</si>
  <si>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</si>
  <si>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</si>
  <si>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</si>
  <si>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</si>
  <si>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</si>
  <si>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</si>
  <si>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</si>
  <si>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</si>
  <si>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</si>
  <si>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</si>
  <si>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</si>
  <si>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</si>
  <si>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</si>
  <si>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</si>
  <si>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</si>
  <si>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</si>
  <si>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</si>
  <si>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</si>
  <si>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</si>
  <si>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</si>
  <si>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</si>
  <si>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</si>
  <si>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</si>
  <si>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</si>
  <si>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</si>
  <si>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</si>
  <si>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</si>
  <si>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</si>
  <si>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</si>
  <si>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</si>
  <si>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</si>
  <si>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</si>
  <si>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</si>
  <si>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</si>
  <si>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</si>
  <si>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</si>
  <si>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</si>
  <si>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</si>
  <si>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</si>
  <si>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</si>
  <si>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</si>
  <si>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</si>
  <si>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</si>
  <si>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</si>
  <si>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</si>
  <si>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</si>
  <si>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</si>
  <si>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</si>
  <si>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</si>
  <si>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</si>
  <si>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</si>
  <si>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</si>
  <si>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</si>
  <si>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</si>
  <si>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</si>
  <si>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</si>
  <si>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</si>
  <si>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</si>
  <si>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</si>
  <si>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</si>
  <si>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</si>
  <si>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</si>
  <si>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</si>
  <si>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</si>
  <si>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</si>
  <si>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</si>
  <si>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</si>
  <si>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</si>
  <si>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</si>
  <si>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</si>
  <si>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</si>
  <si>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</si>
  <si>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</si>
  <si>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</si>
  <si>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</si>
  <si>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</si>
  <si>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</si>
  <si>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</si>
  <si>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</si>
  <si>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</si>
  <si>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</si>
  <si>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</si>
  <si>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</si>
  <si>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</si>
  <si>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</si>
  <si>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</si>
  <si>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</si>
  <si>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</si>
  <si>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</si>
  <si>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</si>
  <si>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</si>
  <si>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</si>
  <si>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</si>
  <si>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</si>
  <si>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</si>
  <si>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</si>
  <si>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</si>
  <si>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</si>
  <si>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</si>
  <si>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</si>
  <si>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</si>
  <si>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</si>
  <si>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</si>
  <si>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C:\Users\Литта\Desktop\Выгрузка БФТ\117Y01.txt</t>
  </si>
  <si>
    <t>Доходы/EXPORT_SRC_CODE</t>
  </si>
  <si>
    <t>058014-05</t>
  </si>
  <si>
    <t>Доходы/PERIOD</t>
  </si>
  <si>
    <t xml:space="preserve"> Мокробатайского сельского поселения Кагальницкого района</t>
  </si>
  <si>
    <t>Форма 0503117 с.3</t>
  </si>
  <si>
    <t>3. Источники финансирования дефицита бюджета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</si>
  <si>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</si>
  <si>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</si>
  <si>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</si>
  <si>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</si>
  <si>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</si>
  <si>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</si>
  <si>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</si>
  <si>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</si>
  <si>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</si>
  <si>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</si>
  <si>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</si>
  <si>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</si>
  <si>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</si>
  <si>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</si>
  <si>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</si>
  <si>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</si>
  <si>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</si>
  <si>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</si>
  <si>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</si>
  <si>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</si>
  <si>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</si>
  <si>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</si>
  <si>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Ю.И. Мартыненко</t>
  </si>
  <si>
    <t xml:space="preserve">                       Руководитель</t>
  </si>
  <si>
    <t>(подпись)</t>
  </si>
  <si>
    <t>(расшифровка подписи)</t>
  </si>
  <si>
    <t xml:space="preserve">                 Главный бухгалтер             </t>
  </si>
  <si>
    <t>Л.В. Быченко</t>
  </si>
  <si>
    <t xml:space="preserve">                  Заведующий  сектором экономики и финансов  </t>
  </si>
  <si>
    <t>И.В. Гончарова</t>
  </si>
  <si>
    <t>01 февраля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</si>
</sst>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419]#&quot; &quot;###&quot; &quot;###&quot; &quot;###&quot; &quot;##0.00"/>
  </numFmts>
  <fonts count="13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0" xfId="0" applyFont="1" applyFill="1"/>
    <xf numFmtId="0" fontId="6" fillId="0" borderId="0" xfId="1" applyFont="1" applyFill="1" applyAlignment="1">
      <alignment vertical="top" wrapText="1" readingOrder="1"/>
    </xf>
    <xf numFmtId="0" fontId="7" fillId="0" borderId="0" xfId="1" applyFont="1" applyFill="1" applyAlignment="1">
      <alignment horizontal="center" vertical="center" wrapText="1" readingOrder="1"/>
    </xf>
    <xf numFmtId="0" fontId="8" fillId="0" borderId="0" xfId="0" applyFont="1" applyFill="1"/>
    <xf numFmtId="0" fontId="9" fillId="0" borderId="44" xfId="1" applyFont="1" applyFill="1" applyBorder="1" applyAlignment="1">
      <alignment horizontal="center" vertical="center" wrapText="1" readingOrder="1"/>
    </xf>
    <xf numFmtId="0" fontId="9" fillId="0" borderId="45" xfId="1" applyFont="1" applyFill="1" applyBorder="1" applyAlignment="1">
      <alignment horizontal="center" vertical="center" wrapText="1" readingOrder="1"/>
    </xf>
    <xf numFmtId="0" fontId="9" fillId="0" borderId="46" xfId="1" applyFont="1" applyFill="1" applyBorder="1" applyAlignment="1">
      <alignment horizontal="center" vertical="center" wrapText="1" readingOrder="1"/>
    </xf>
    <xf numFmtId="0" fontId="10" fillId="0" borderId="0" xfId="0" applyFont="1" applyFill="1"/>
    <xf numFmtId="0" fontId="11" fillId="0" borderId="47" xfId="1" applyFont="1" applyFill="1" applyBorder="1" applyAlignment="1">
      <alignment horizontal="left" wrapText="1" readingOrder="1"/>
    </xf>
    <xf numFmtId="0" fontId="11" fillId="0" borderId="47" xfId="1" applyFont="1" applyFill="1" applyBorder="1" applyAlignment="1">
      <alignment horizontal="center" wrapText="1" readingOrder="1"/>
    </xf>
    <xf numFmtId="166" fontId="11" fillId="0" borderId="47" xfId="1" applyNumberFormat="1" applyFont="1" applyFill="1" applyBorder="1" applyAlignment="1">
      <alignment horizontal="right" wrapText="1" readingOrder="1"/>
    </xf>
    <xf numFmtId="166" fontId="10" fillId="0" borderId="48" xfId="1" applyNumberFormat="1" applyFont="1" applyFill="1" applyBorder="1" applyAlignment="1">
      <alignment horizontal="right" wrapText="1" readingOrder="1"/>
    </xf>
    <xf numFmtId="0" fontId="10" fillId="0" borderId="48" xfId="1" applyFont="1" applyFill="1" applyBorder="1" applyAlignment="1">
      <alignment horizontal="left" wrapText="1" readingOrder="1"/>
    </xf>
    <xf numFmtId="0" fontId="10" fillId="0" borderId="48" xfId="1" applyFont="1" applyFill="1" applyBorder="1" applyAlignment="1">
      <alignment horizontal="center" wrapText="1" readingOrder="1"/>
    </xf>
    <xf numFmtId="0" fontId="10" fillId="0" borderId="0" xfId="1" applyFont="1" applyFill="1" applyAlignment="1">
      <alignment horizontal="left" wrapText="1" readingOrder="1"/>
    </xf>
    <xf numFmtId="0" fontId="10" fillId="0" borderId="0" xfId="1" applyFont="1" applyFill="1" applyAlignment="1">
      <alignment vertical="top" wrapText="1"/>
    </xf>
    <xf numFmtId="0" fontId="12" fillId="0" borderId="49" xfId="0" applyFont="1" applyFill="1" applyBorder="1"/>
    <xf numFmtId="166" fontId="10" fillId="0" borderId="0" xfId="1" applyNumberFormat="1" applyFont="1" applyFill="1" applyAlignment="1">
      <alignment horizontal="right" wrapText="1" readingOrder="1"/>
    </xf>
    <xf numFmtId="0" fontId="10" fillId="0" borderId="49" xfId="1" applyFont="1" applyFill="1" applyBorder="1" applyAlignment="1">
      <alignment horizontal="center" wrapText="1" readingOrder="1"/>
    </xf>
    <xf numFmtId="0" fontId="10" fillId="0" borderId="0" xfId="1" applyFont="1" applyFill="1" applyAlignment="1">
      <alignment vertical="top" wrapText="1" readingOrder="1"/>
    </xf>
    <xf numFmtId="0" fontId="12" fillId="0" borderId="0" xfId="0" applyFont="1" applyFill="1"/>
    <xf numFmtId="0" fontId="10" fillId="0" borderId="50" xfId="1" applyFont="1" applyFill="1" applyBorder="1" applyAlignment="1">
      <alignment horizontal="center" vertical="top" wrapText="1" readingOrder="1"/>
    </xf>
    <xf numFmtId="0" fontId="12" fillId="0" borderId="51" xfId="0" applyFont="1" applyFill="1" applyBorder="1"/>
    <xf numFmtId="0" fontId="10" fillId="0" borderId="51" xfId="1" applyFont="1" applyFill="1" applyBorder="1" applyAlignment="1">
      <alignment horizontal="center" wrapText="1" readingOrder="1"/>
    </xf>
    <xf numFmtId="0" fontId="10" fillId="0" borderId="0" xfId="0" applyFont="1" applyFill="1" applyAlignment="1">
      <alignment horizontal="center"/>
    </xf>
    <xf numFmtId="0" fontId="10" fillId="0" borderId="0" xfId="1" applyFont="1" applyFill="1" applyAlignment="1">
      <alignment horizontal="lef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F25" sqref="F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8" t="s">
        <v>5</v>
      </c>
      <c r="B4" s="88"/>
      <c r="C4" s="88"/>
      <c r="D4" s="8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x14ac:dyDescent="0.2">
      <c r="A6" s="11" t="s">
        <v>8</v>
      </c>
      <c r="B6" s="89" t="s">
        <v>14</v>
      </c>
      <c r="C6" s="90"/>
      <c r="D6" s="90"/>
      <c r="E6" s="3" t="s">
        <v>9</v>
      </c>
      <c r="F6" s="10" t="s">
        <v>18</v>
      </c>
    </row>
    <row r="7" spans="1:6" x14ac:dyDescent="0.2">
      <c r="A7" s="11" t="s">
        <v>10</v>
      </c>
      <c r="B7" s="91" t="s">
        <v>309</v>
      </c>
      <c r="C7" s="91"/>
      <c r="D7" s="91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87" t="s">
        <v>20</v>
      </c>
      <c r="B10" s="87"/>
      <c r="C10" s="87"/>
      <c r="D10" s="87"/>
      <c r="E10" s="1"/>
      <c r="F10" s="17"/>
    </row>
    <row r="11" spans="1:6" ht="4.1500000000000004" customHeight="1" x14ac:dyDescent="0.2">
      <c r="A11" s="81" t="s">
        <v>21</v>
      </c>
      <c r="B11" s="75" t="s">
        <v>22</v>
      </c>
      <c r="C11" s="75" t="s">
        <v>23</v>
      </c>
      <c r="D11" s="78" t="s">
        <v>24</v>
      </c>
      <c r="E11" s="78" t="s">
        <v>25</v>
      </c>
      <c r="F11" s="84" t="s">
        <v>26</v>
      </c>
    </row>
    <row r="12" spans="1:6" ht="3.6" customHeight="1" x14ac:dyDescent="0.2">
      <c r="A12" s="82"/>
      <c r="B12" s="76"/>
      <c r="C12" s="76"/>
      <c r="D12" s="79"/>
      <c r="E12" s="79"/>
      <c r="F12" s="85"/>
    </row>
    <row r="13" spans="1:6" ht="3" customHeight="1" x14ac:dyDescent="0.2">
      <c r="A13" s="82"/>
      <c r="B13" s="76"/>
      <c r="C13" s="76"/>
      <c r="D13" s="79"/>
      <c r="E13" s="79"/>
      <c r="F13" s="85"/>
    </row>
    <row r="14" spans="1:6" ht="3" customHeight="1" x14ac:dyDescent="0.2">
      <c r="A14" s="82"/>
      <c r="B14" s="76"/>
      <c r="C14" s="76"/>
      <c r="D14" s="79"/>
      <c r="E14" s="79"/>
      <c r="F14" s="85"/>
    </row>
    <row r="15" spans="1:6" ht="3" customHeight="1" x14ac:dyDescent="0.2">
      <c r="A15" s="82"/>
      <c r="B15" s="76"/>
      <c r="C15" s="76"/>
      <c r="D15" s="79"/>
      <c r="E15" s="79"/>
      <c r="F15" s="85"/>
    </row>
    <row r="16" spans="1:6" ht="3" customHeight="1" x14ac:dyDescent="0.2">
      <c r="A16" s="82"/>
      <c r="B16" s="76"/>
      <c r="C16" s="76"/>
      <c r="D16" s="79"/>
      <c r="E16" s="79"/>
      <c r="F16" s="85"/>
    </row>
    <row r="17" spans="1:6" ht="23.45" customHeight="1" x14ac:dyDescent="0.2">
      <c r="A17" s="83"/>
      <c r="B17" s="77"/>
      <c r="C17" s="77"/>
      <c r="D17" s="80"/>
      <c r="E17" s="80"/>
      <c r="F17" s="8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9567100</v>
      </c>
      <c r="E19" s="28">
        <v>459293.59</v>
      </c>
      <c r="F19" s="27">
        <f>IF(OR(D19="-",IF(E19="-",0,E19)&gt;=IF(D19="-",0,D19)),"-",IF(D19="-",0,D19)-IF(E19="-",0,E19))</f>
        <v>9107806.4100000001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6007300</v>
      </c>
      <c r="E21" s="37">
        <v>179993.59</v>
      </c>
      <c r="F21" s="38">
        <f t="shared" ref="F21:F66" si="0">IF(OR(D21="-",IF(E21="-",0,E21)&gt;=IF(D21="-",0,D21)),"-",IF(D21="-",0,D21)-IF(E21="-",0,E21))</f>
        <v>5827306.4100000001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2459400</v>
      </c>
      <c r="E22" s="37">
        <v>131466.39000000001</v>
      </c>
      <c r="F22" s="38">
        <f t="shared" si="0"/>
        <v>2327933.61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2459400</v>
      </c>
      <c r="E23" s="37">
        <v>131466.39000000001</v>
      </c>
      <c r="F23" s="38">
        <f t="shared" si="0"/>
        <v>2327933.61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2459400</v>
      </c>
      <c r="E24" s="37">
        <v>131372.79</v>
      </c>
      <c r="F24" s="38">
        <f t="shared" si="0"/>
        <v>2328027.21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131247.57</v>
      </c>
      <c r="F25" s="38" t="str">
        <f t="shared" si="0"/>
        <v>-</v>
      </c>
    </row>
    <row r="26" spans="1:6" ht="90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125.22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31</v>
      </c>
      <c r="C27" s="36" t="s">
        <v>48</v>
      </c>
      <c r="D27" s="37" t="s">
        <v>44</v>
      </c>
      <c r="E27" s="37">
        <v>93.6</v>
      </c>
      <c r="F27" s="38" t="str">
        <f t="shared" si="0"/>
        <v>-</v>
      </c>
    </row>
    <row r="28" spans="1:6" ht="67.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93.6</v>
      </c>
      <c r="F28" s="38" t="str">
        <f t="shared" si="0"/>
        <v>-</v>
      </c>
    </row>
    <row r="29" spans="1:6" x14ac:dyDescent="0.2">
      <c r="A29" s="34" t="s">
        <v>51</v>
      </c>
      <c r="B29" s="35" t="s">
        <v>31</v>
      </c>
      <c r="C29" s="36" t="s">
        <v>52</v>
      </c>
      <c r="D29" s="37">
        <v>310800</v>
      </c>
      <c r="E29" s="37" t="s">
        <v>44</v>
      </c>
      <c r="F29" s="38">
        <f t="shared" si="0"/>
        <v>310800</v>
      </c>
    </row>
    <row r="30" spans="1:6" x14ac:dyDescent="0.2">
      <c r="A30" s="34" t="s">
        <v>53</v>
      </c>
      <c r="B30" s="35" t="s">
        <v>31</v>
      </c>
      <c r="C30" s="36" t="s">
        <v>54</v>
      </c>
      <c r="D30" s="37">
        <v>310800</v>
      </c>
      <c r="E30" s="37" t="s">
        <v>44</v>
      </c>
      <c r="F30" s="38">
        <f t="shared" si="0"/>
        <v>310800</v>
      </c>
    </row>
    <row r="31" spans="1:6" x14ac:dyDescent="0.2">
      <c r="A31" s="34" t="s">
        <v>53</v>
      </c>
      <c r="B31" s="35" t="s">
        <v>31</v>
      </c>
      <c r="C31" s="36" t="s">
        <v>55</v>
      </c>
      <c r="D31" s="37">
        <v>310800</v>
      </c>
      <c r="E31" s="37" t="s">
        <v>44</v>
      </c>
      <c r="F31" s="38">
        <f t="shared" si="0"/>
        <v>310800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2989300</v>
      </c>
      <c r="E32" s="37">
        <v>25500.85</v>
      </c>
      <c r="F32" s="38">
        <f t="shared" si="0"/>
        <v>2963799.15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368000</v>
      </c>
      <c r="E33" s="37">
        <v>9373.6200000000008</v>
      </c>
      <c r="F33" s="38">
        <f t="shared" si="0"/>
        <v>358626.38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>
        <v>368000</v>
      </c>
      <c r="E34" s="37">
        <v>9373.6200000000008</v>
      </c>
      <c r="F34" s="38">
        <f t="shared" si="0"/>
        <v>358626.38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9264.7000000000007</v>
      </c>
      <c r="F35" s="38" t="str">
        <f t="shared" si="0"/>
        <v>-</v>
      </c>
    </row>
    <row r="36" spans="1:6" ht="45" x14ac:dyDescent="0.2">
      <c r="A36" s="34" t="s">
        <v>64</v>
      </c>
      <c r="B36" s="35" t="s">
        <v>31</v>
      </c>
      <c r="C36" s="36" t="s">
        <v>65</v>
      </c>
      <c r="D36" s="37" t="s">
        <v>44</v>
      </c>
      <c r="E36" s="37">
        <v>108.92</v>
      </c>
      <c r="F36" s="38" t="str">
        <f t="shared" si="0"/>
        <v>-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2621300</v>
      </c>
      <c r="E37" s="37">
        <v>16127.23</v>
      </c>
      <c r="F37" s="38">
        <f t="shared" si="0"/>
        <v>2605172.77</v>
      </c>
    </row>
    <row r="38" spans="1:6" x14ac:dyDescent="0.2">
      <c r="A38" s="34" t="s">
        <v>68</v>
      </c>
      <c r="B38" s="35" t="s">
        <v>31</v>
      </c>
      <c r="C38" s="36" t="s">
        <v>69</v>
      </c>
      <c r="D38" s="37">
        <v>326900</v>
      </c>
      <c r="E38" s="37">
        <v>40015</v>
      </c>
      <c r="F38" s="38">
        <f t="shared" si="0"/>
        <v>286885</v>
      </c>
    </row>
    <row r="39" spans="1:6" ht="33.75" x14ac:dyDescent="0.2">
      <c r="A39" s="34" t="s">
        <v>70</v>
      </c>
      <c r="B39" s="35" t="s">
        <v>31</v>
      </c>
      <c r="C39" s="36" t="s">
        <v>71</v>
      </c>
      <c r="D39" s="37">
        <v>326900</v>
      </c>
      <c r="E39" s="37">
        <v>40015</v>
      </c>
      <c r="F39" s="38">
        <f t="shared" si="0"/>
        <v>286885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2294400</v>
      </c>
      <c r="E40" s="37">
        <v>-23887.77</v>
      </c>
      <c r="F40" s="38">
        <f t="shared" si="0"/>
        <v>2318287.77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2294400</v>
      </c>
      <c r="E41" s="37">
        <v>-23887.77</v>
      </c>
      <c r="F41" s="38">
        <f t="shared" si="0"/>
        <v>2318287.77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21900</v>
      </c>
      <c r="E42" s="37">
        <v>1700</v>
      </c>
      <c r="F42" s="38">
        <f t="shared" si="0"/>
        <v>20200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>
        <v>21900</v>
      </c>
      <c r="E43" s="37">
        <v>1700</v>
      </c>
      <c r="F43" s="38">
        <f t="shared" si="0"/>
        <v>20200</v>
      </c>
    </row>
    <row r="44" spans="1:6" ht="67.5" x14ac:dyDescent="0.2">
      <c r="A44" s="34" t="s">
        <v>80</v>
      </c>
      <c r="B44" s="35" t="s">
        <v>31</v>
      </c>
      <c r="C44" s="36" t="s">
        <v>81</v>
      </c>
      <c r="D44" s="37">
        <v>21900</v>
      </c>
      <c r="E44" s="37">
        <v>1700</v>
      </c>
      <c r="F44" s="38">
        <f t="shared" si="0"/>
        <v>20200</v>
      </c>
    </row>
    <row r="45" spans="1:6" ht="67.5" x14ac:dyDescent="0.2">
      <c r="A45" s="34" t="s">
        <v>80</v>
      </c>
      <c r="B45" s="35" t="s">
        <v>31</v>
      </c>
      <c r="C45" s="36" t="s">
        <v>82</v>
      </c>
      <c r="D45" s="37" t="s">
        <v>44</v>
      </c>
      <c r="E45" s="37">
        <v>1700</v>
      </c>
      <c r="F45" s="38" t="str">
        <f t="shared" si="0"/>
        <v>-</v>
      </c>
    </row>
    <row r="46" spans="1:6" ht="33.75" x14ac:dyDescent="0.2">
      <c r="A46" s="34" t="s">
        <v>83</v>
      </c>
      <c r="B46" s="35" t="s">
        <v>31</v>
      </c>
      <c r="C46" s="36" t="s">
        <v>84</v>
      </c>
      <c r="D46" s="37">
        <v>198600</v>
      </c>
      <c r="E46" s="37">
        <v>16326.92</v>
      </c>
      <c r="F46" s="38">
        <f t="shared" si="0"/>
        <v>182273.08</v>
      </c>
    </row>
    <row r="47" spans="1:6" ht="78.75" x14ac:dyDescent="0.2">
      <c r="A47" s="39" t="s">
        <v>85</v>
      </c>
      <c r="B47" s="35" t="s">
        <v>31</v>
      </c>
      <c r="C47" s="36" t="s">
        <v>86</v>
      </c>
      <c r="D47" s="37">
        <v>198600</v>
      </c>
      <c r="E47" s="37">
        <v>16326.92</v>
      </c>
      <c r="F47" s="38">
        <f t="shared" si="0"/>
        <v>182273.08</v>
      </c>
    </row>
    <row r="48" spans="1:6" ht="33.75" x14ac:dyDescent="0.2">
      <c r="A48" s="34" t="s">
        <v>87</v>
      </c>
      <c r="B48" s="35" t="s">
        <v>31</v>
      </c>
      <c r="C48" s="36" t="s">
        <v>88</v>
      </c>
      <c r="D48" s="37">
        <v>198600</v>
      </c>
      <c r="E48" s="37">
        <v>16326.92</v>
      </c>
      <c r="F48" s="38">
        <f t="shared" si="0"/>
        <v>182273.08</v>
      </c>
    </row>
    <row r="49" spans="1:6" ht="33.75" x14ac:dyDescent="0.2">
      <c r="A49" s="34" t="s">
        <v>89</v>
      </c>
      <c r="B49" s="35" t="s">
        <v>31</v>
      </c>
      <c r="C49" s="36" t="s">
        <v>90</v>
      </c>
      <c r="D49" s="37">
        <v>198600</v>
      </c>
      <c r="E49" s="37">
        <v>16326.92</v>
      </c>
      <c r="F49" s="38">
        <f t="shared" si="0"/>
        <v>182273.08</v>
      </c>
    </row>
    <row r="50" spans="1:6" ht="22.5" x14ac:dyDescent="0.2">
      <c r="A50" s="34" t="s">
        <v>91</v>
      </c>
      <c r="B50" s="35" t="s">
        <v>31</v>
      </c>
      <c r="C50" s="36" t="s">
        <v>92</v>
      </c>
      <c r="D50" s="37">
        <v>25200</v>
      </c>
      <c r="E50" s="37">
        <v>4999.43</v>
      </c>
      <c r="F50" s="38">
        <f t="shared" si="0"/>
        <v>20200.57</v>
      </c>
    </row>
    <row r="51" spans="1:6" ht="22.5" x14ac:dyDescent="0.2">
      <c r="A51" s="34" t="s">
        <v>93</v>
      </c>
      <c r="B51" s="35" t="s">
        <v>31</v>
      </c>
      <c r="C51" s="36" t="s">
        <v>94</v>
      </c>
      <c r="D51" s="37">
        <v>25200</v>
      </c>
      <c r="E51" s="37">
        <v>4999.43</v>
      </c>
      <c r="F51" s="38">
        <f t="shared" si="0"/>
        <v>20200.57</v>
      </c>
    </row>
    <row r="52" spans="1:6" x14ac:dyDescent="0.2">
      <c r="A52" s="34" t="s">
        <v>95</v>
      </c>
      <c r="B52" s="35" t="s">
        <v>31</v>
      </c>
      <c r="C52" s="36" t="s">
        <v>96</v>
      </c>
      <c r="D52" s="37">
        <v>25200</v>
      </c>
      <c r="E52" s="37">
        <v>4999.43</v>
      </c>
      <c r="F52" s="38">
        <f t="shared" si="0"/>
        <v>20200.57</v>
      </c>
    </row>
    <row r="53" spans="1:6" ht="22.5" x14ac:dyDescent="0.2">
      <c r="A53" s="34" t="s">
        <v>97</v>
      </c>
      <c r="B53" s="35" t="s">
        <v>31</v>
      </c>
      <c r="C53" s="36" t="s">
        <v>98</v>
      </c>
      <c r="D53" s="37">
        <v>25200</v>
      </c>
      <c r="E53" s="37">
        <v>4999.43</v>
      </c>
      <c r="F53" s="38">
        <f t="shared" si="0"/>
        <v>20200.57</v>
      </c>
    </row>
    <row r="54" spans="1:6" x14ac:dyDescent="0.2">
      <c r="A54" s="34" t="s">
        <v>99</v>
      </c>
      <c r="B54" s="35" t="s">
        <v>31</v>
      </c>
      <c r="C54" s="36" t="s">
        <v>100</v>
      </c>
      <c r="D54" s="37">
        <v>2100</v>
      </c>
      <c r="E54" s="37" t="s">
        <v>44</v>
      </c>
      <c r="F54" s="38">
        <f t="shared" si="0"/>
        <v>2100</v>
      </c>
    </row>
    <row r="55" spans="1:6" ht="33.75" x14ac:dyDescent="0.2">
      <c r="A55" s="34" t="s">
        <v>101</v>
      </c>
      <c r="B55" s="35" t="s">
        <v>31</v>
      </c>
      <c r="C55" s="36" t="s">
        <v>102</v>
      </c>
      <c r="D55" s="37">
        <v>2100</v>
      </c>
      <c r="E55" s="37" t="s">
        <v>44</v>
      </c>
      <c r="F55" s="38">
        <f t="shared" si="0"/>
        <v>2100</v>
      </c>
    </row>
    <row r="56" spans="1:6" ht="45" x14ac:dyDescent="0.2">
      <c r="A56" s="34" t="s">
        <v>103</v>
      </c>
      <c r="B56" s="35" t="s">
        <v>31</v>
      </c>
      <c r="C56" s="36" t="s">
        <v>104</v>
      </c>
      <c r="D56" s="37">
        <v>2100</v>
      </c>
      <c r="E56" s="37" t="s">
        <v>44</v>
      </c>
      <c r="F56" s="38">
        <f t="shared" si="0"/>
        <v>2100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3559800</v>
      </c>
      <c r="E57" s="37">
        <v>279300</v>
      </c>
      <c r="F57" s="38">
        <f t="shared" si="0"/>
        <v>3280500</v>
      </c>
    </row>
    <row r="58" spans="1:6" ht="33.75" x14ac:dyDescent="0.2">
      <c r="A58" s="34" t="s">
        <v>107</v>
      </c>
      <c r="B58" s="35" t="s">
        <v>31</v>
      </c>
      <c r="C58" s="36" t="s">
        <v>108</v>
      </c>
      <c r="D58" s="37">
        <v>3559800</v>
      </c>
      <c r="E58" s="37">
        <v>279300</v>
      </c>
      <c r="F58" s="38">
        <f t="shared" si="0"/>
        <v>3280500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3351400</v>
      </c>
      <c r="E59" s="37">
        <v>279300</v>
      </c>
      <c r="F59" s="38">
        <f t="shared" si="0"/>
        <v>3072100</v>
      </c>
    </row>
    <row r="60" spans="1:6" x14ac:dyDescent="0.2">
      <c r="A60" s="34" t="s">
        <v>111</v>
      </c>
      <c r="B60" s="35" t="s">
        <v>31</v>
      </c>
      <c r="C60" s="36" t="s">
        <v>112</v>
      </c>
      <c r="D60" s="37">
        <v>3351400</v>
      </c>
      <c r="E60" s="37">
        <v>279300</v>
      </c>
      <c r="F60" s="38">
        <f t="shared" si="0"/>
        <v>3072100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279300</v>
      </c>
      <c r="F61" s="38" t="str">
        <f t="shared" si="0"/>
        <v>-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208400</v>
      </c>
      <c r="E62" s="37" t="s">
        <v>44</v>
      </c>
      <c r="F62" s="38">
        <f t="shared" si="0"/>
        <v>208400</v>
      </c>
    </row>
    <row r="63" spans="1:6" ht="33.75" x14ac:dyDescent="0.2">
      <c r="A63" s="34" t="s">
        <v>117</v>
      </c>
      <c r="B63" s="35" t="s">
        <v>31</v>
      </c>
      <c r="C63" s="36" t="s">
        <v>118</v>
      </c>
      <c r="D63" s="37">
        <v>200</v>
      </c>
      <c r="E63" s="37" t="s">
        <v>44</v>
      </c>
      <c r="F63" s="38">
        <f t="shared" si="0"/>
        <v>200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200</v>
      </c>
      <c r="E64" s="37" t="s">
        <v>44</v>
      </c>
      <c r="F64" s="38">
        <f t="shared" si="0"/>
        <v>200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208200</v>
      </c>
      <c r="E65" s="37" t="s">
        <v>44</v>
      </c>
      <c r="F65" s="38">
        <f t="shared" si="0"/>
        <v>208200</v>
      </c>
    </row>
    <row r="66" spans="1:6" ht="33.75" x14ac:dyDescent="0.2">
      <c r="A66" s="34" t="s">
        <v>123</v>
      </c>
      <c r="B66" s="35" t="s">
        <v>31</v>
      </c>
      <c r="C66" s="36" t="s">
        <v>124</v>
      </c>
      <c r="D66" s="37">
        <v>208200</v>
      </c>
      <c r="E66" s="37" t="s">
        <v>44</v>
      </c>
      <c r="F66" s="38">
        <f t="shared" si="0"/>
        <v>208200</v>
      </c>
    </row>
    <row r="67" spans="1:6" ht="12.75" customHeight="1" x14ac:dyDescent="0.2">
      <c r="A67" s="40"/>
      <c r="B67" s="41"/>
      <c r="C67" s="41"/>
      <c r="D67" s="42"/>
      <c r="E67" s="42"/>
      <c r="F6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125</v>
      </c>
      <c r="B2" s="87"/>
      <c r="C2" s="87"/>
      <c r="D2" s="87"/>
      <c r="E2" s="1"/>
      <c r="F2" s="13" t="s">
        <v>126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4" t="s">
        <v>21</v>
      </c>
      <c r="B4" s="75" t="s">
        <v>22</v>
      </c>
      <c r="C4" s="92" t="s">
        <v>127</v>
      </c>
      <c r="D4" s="78" t="s">
        <v>24</v>
      </c>
      <c r="E4" s="97" t="s">
        <v>25</v>
      </c>
      <c r="F4" s="84" t="s">
        <v>26</v>
      </c>
    </row>
    <row r="5" spans="1:6" ht="5.45" customHeight="1" x14ac:dyDescent="0.2">
      <c r="A5" s="95"/>
      <c r="B5" s="76"/>
      <c r="C5" s="93"/>
      <c r="D5" s="79"/>
      <c r="E5" s="98"/>
      <c r="F5" s="85"/>
    </row>
    <row r="6" spans="1:6" ht="9.6" customHeight="1" x14ac:dyDescent="0.2">
      <c r="A6" s="95"/>
      <c r="B6" s="76"/>
      <c r="C6" s="93"/>
      <c r="D6" s="79"/>
      <c r="E6" s="98"/>
      <c r="F6" s="85"/>
    </row>
    <row r="7" spans="1:6" ht="6" customHeight="1" x14ac:dyDescent="0.2">
      <c r="A7" s="95"/>
      <c r="B7" s="76"/>
      <c r="C7" s="93"/>
      <c r="D7" s="79"/>
      <c r="E7" s="98"/>
      <c r="F7" s="85"/>
    </row>
    <row r="8" spans="1:6" ht="6.6" customHeight="1" x14ac:dyDescent="0.2">
      <c r="A8" s="95"/>
      <c r="B8" s="76"/>
      <c r="C8" s="93"/>
      <c r="D8" s="79"/>
      <c r="E8" s="98"/>
      <c r="F8" s="85"/>
    </row>
    <row r="9" spans="1:6" ht="10.9" customHeight="1" x14ac:dyDescent="0.2">
      <c r="A9" s="95"/>
      <c r="B9" s="76"/>
      <c r="C9" s="93"/>
      <c r="D9" s="79"/>
      <c r="E9" s="98"/>
      <c r="F9" s="85"/>
    </row>
    <row r="10" spans="1:6" ht="4.1500000000000004" hidden="1" customHeight="1" x14ac:dyDescent="0.2">
      <c r="A10" s="95"/>
      <c r="B10" s="76"/>
      <c r="C10" s="44"/>
      <c r="D10" s="79"/>
      <c r="E10" s="45"/>
      <c r="F10" s="46"/>
    </row>
    <row r="11" spans="1:6" ht="13.15" hidden="1" customHeight="1" x14ac:dyDescent="0.2">
      <c r="A11" s="96"/>
      <c r="B11" s="77"/>
      <c r="C11" s="47"/>
      <c r="D11" s="8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128</v>
      </c>
      <c r="B13" s="52" t="s">
        <v>129</v>
      </c>
      <c r="C13" s="53" t="s">
        <v>130</v>
      </c>
      <c r="D13" s="54">
        <v>9779400</v>
      </c>
      <c r="E13" s="55">
        <v>163087.79999999999</v>
      </c>
      <c r="F13" s="56">
        <f>IF(OR(D13="-",IF(E13="-",0,E13)&gt;=IF(D13="-",0,D13)),"-",IF(D13="-",0,D13)-IF(E13="-",0,E13))</f>
        <v>9616312.1999999993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131</v>
      </c>
      <c r="B15" s="52" t="s">
        <v>129</v>
      </c>
      <c r="C15" s="53" t="s">
        <v>132</v>
      </c>
      <c r="D15" s="54">
        <v>5335300</v>
      </c>
      <c r="E15" s="55">
        <v>106475.54</v>
      </c>
      <c r="F15" s="56">
        <f t="shared" ref="F15:F46" si="0">IF(OR(D15="-",IF(E15="-",0,E15)&gt;=IF(D15="-",0,D15)),"-",IF(D15="-",0,D15)-IF(E15="-",0,E15))</f>
        <v>5228824.46</v>
      </c>
    </row>
    <row r="16" spans="1:6" ht="56.25" x14ac:dyDescent="0.2">
      <c r="A16" s="24" t="s">
        <v>133</v>
      </c>
      <c r="B16" s="63" t="s">
        <v>129</v>
      </c>
      <c r="C16" s="26" t="s">
        <v>134</v>
      </c>
      <c r="D16" s="27">
        <v>4316700</v>
      </c>
      <c r="E16" s="64">
        <v>41674.879999999997</v>
      </c>
      <c r="F16" s="65">
        <f t="shared" si="0"/>
        <v>4275025.12</v>
      </c>
    </row>
    <row r="17" spans="1:6" ht="22.5" x14ac:dyDescent="0.2">
      <c r="A17" s="24" t="s">
        <v>135</v>
      </c>
      <c r="B17" s="63" t="s">
        <v>129</v>
      </c>
      <c r="C17" s="26" t="s">
        <v>136</v>
      </c>
      <c r="D17" s="27">
        <v>4316700</v>
      </c>
      <c r="E17" s="64">
        <v>41674.879999999997</v>
      </c>
      <c r="F17" s="65">
        <f t="shared" si="0"/>
        <v>4275025.12</v>
      </c>
    </row>
    <row r="18" spans="1:6" ht="22.5" x14ac:dyDescent="0.2">
      <c r="A18" s="24" t="s">
        <v>137</v>
      </c>
      <c r="B18" s="63" t="s">
        <v>129</v>
      </c>
      <c r="C18" s="26" t="s">
        <v>138</v>
      </c>
      <c r="D18" s="27">
        <v>3129500</v>
      </c>
      <c r="E18" s="64">
        <v>41667.53</v>
      </c>
      <c r="F18" s="65">
        <f t="shared" si="0"/>
        <v>3087832.47</v>
      </c>
    </row>
    <row r="19" spans="1:6" ht="33.75" x14ac:dyDescent="0.2">
      <c r="A19" s="24" t="s">
        <v>139</v>
      </c>
      <c r="B19" s="63" t="s">
        <v>129</v>
      </c>
      <c r="C19" s="26" t="s">
        <v>140</v>
      </c>
      <c r="D19" s="27">
        <v>242100</v>
      </c>
      <c r="E19" s="64" t="s">
        <v>44</v>
      </c>
      <c r="F19" s="65">
        <f t="shared" si="0"/>
        <v>242100</v>
      </c>
    </row>
    <row r="20" spans="1:6" ht="33.75" x14ac:dyDescent="0.2">
      <c r="A20" s="24" t="s">
        <v>141</v>
      </c>
      <c r="B20" s="63" t="s">
        <v>129</v>
      </c>
      <c r="C20" s="26" t="s">
        <v>142</v>
      </c>
      <c r="D20" s="27">
        <v>945100</v>
      </c>
      <c r="E20" s="64">
        <v>7.35</v>
      </c>
      <c r="F20" s="65">
        <f t="shared" si="0"/>
        <v>945092.65</v>
      </c>
    </row>
    <row r="21" spans="1:6" ht="22.5" x14ac:dyDescent="0.2">
      <c r="A21" s="24" t="s">
        <v>143</v>
      </c>
      <c r="B21" s="63" t="s">
        <v>129</v>
      </c>
      <c r="C21" s="26" t="s">
        <v>144</v>
      </c>
      <c r="D21" s="27">
        <v>919100</v>
      </c>
      <c r="E21" s="64">
        <v>49750.66</v>
      </c>
      <c r="F21" s="65">
        <f t="shared" si="0"/>
        <v>869349.34</v>
      </c>
    </row>
    <row r="22" spans="1:6" ht="22.5" x14ac:dyDescent="0.2">
      <c r="A22" s="24" t="s">
        <v>145</v>
      </c>
      <c r="B22" s="63" t="s">
        <v>129</v>
      </c>
      <c r="C22" s="26" t="s">
        <v>146</v>
      </c>
      <c r="D22" s="27">
        <v>919100</v>
      </c>
      <c r="E22" s="64">
        <v>49750.66</v>
      </c>
      <c r="F22" s="65">
        <f t="shared" si="0"/>
        <v>869349.34</v>
      </c>
    </row>
    <row r="23" spans="1:6" x14ac:dyDescent="0.2">
      <c r="A23" s="24" t="s">
        <v>147</v>
      </c>
      <c r="B23" s="63" t="s">
        <v>129</v>
      </c>
      <c r="C23" s="26" t="s">
        <v>148</v>
      </c>
      <c r="D23" s="27">
        <v>919100</v>
      </c>
      <c r="E23" s="64">
        <v>49750.66</v>
      </c>
      <c r="F23" s="65">
        <f t="shared" si="0"/>
        <v>869349.34</v>
      </c>
    </row>
    <row r="24" spans="1:6" x14ac:dyDescent="0.2">
      <c r="A24" s="24" t="s">
        <v>149</v>
      </c>
      <c r="B24" s="63" t="s">
        <v>129</v>
      </c>
      <c r="C24" s="26" t="s">
        <v>150</v>
      </c>
      <c r="D24" s="27">
        <v>60200</v>
      </c>
      <c r="E24" s="64">
        <v>15050</v>
      </c>
      <c r="F24" s="65">
        <f t="shared" si="0"/>
        <v>45150</v>
      </c>
    </row>
    <row r="25" spans="1:6" x14ac:dyDescent="0.2">
      <c r="A25" s="24" t="s">
        <v>151</v>
      </c>
      <c r="B25" s="63" t="s">
        <v>129</v>
      </c>
      <c r="C25" s="26" t="s">
        <v>152</v>
      </c>
      <c r="D25" s="27">
        <v>60200</v>
      </c>
      <c r="E25" s="64">
        <v>15050</v>
      </c>
      <c r="F25" s="65">
        <f t="shared" si="0"/>
        <v>45150</v>
      </c>
    </row>
    <row r="26" spans="1:6" x14ac:dyDescent="0.2">
      <c r="A26" s="24" t="s">
        <v>153</v>
      </c>
      <c r="B26" s="63" t="s">
        <v>129</v>
      </c>
      <c r="C26" s="26" t="s">
        <v>154</v>
      </c>
      <c r="D26" s="27">
        <v>39300</v>
      </c>
      <c r="E26" s="64" t="s">
        <v>44</v>
      </c>
      <c r="F26" s="65">
        <f t="shared" si="0"/>
        <v>39300</v>
      </c>
    </row>
    <row r="27" spans="1:6" x14ac:dyDescent="0.2">
      <c r="A27" s="24" t="s">
        <v>155</v>
      </c>
      <c r="B27" s="63" t="s">
        <v>129</v>
      </c>
      <c r="C27" s="26" t="s">
        <v>156</v>
      </c>
      <c r="D27" s="27">
        <v>34300</v>
      </c>
      <c r="E27" s="64" t="s">
        <v>44</v>
      </c>
      <c r="F27" s="65">
        <f t="shared" si="0"/>
        <v>34300</v>
      </c>
    </row>
    <row r="28" spans="1:6" ht="22.5" x14ac:dyDescent="0.2">
      <c r="A28" s="24" t="s">
        <v>157</v>
      </c>
      <c r="B28" s="63" t="s">
        <v>129</v>
      </c>
      <c r="C28" s="26" t="s">
        <v>158</v>
      </c>
      <c r="D28" s="27">
        <v>7400</v>
      </c>
      <c r="E28" s="64" t="s">
        <v>44</v>
      </c>
      <c r="F28" s="65">
        <f t="shared" si="0"/>
        <v>7400</v>
      </c>
    </row>
    <row r="29" spans="1:6" x14ac:dyDescent="0.2">
      <c r="A29" s="24" t="s">
        <v>159</v>
      </c>
      <c r="B29" s="63" t="s">
        <v>129</v>
      </c>
      <c r="C29" s="26" t="s">
        <v>160</v>
      </c>
      <c r="D29" s="27">
        <v>5300</v>
      </c>
      <c r="E29" s="64" t="s">
        <v>44</v>
      </c>
      <c r="F29" s="65">
        <f t="shared" si="0"/>
        <v>5300</v>
      </c>
    </row>
    <row r="30" spans="1:6" x14ac:dyDescent="0.2">
      <c r="A30" s="24" t="s">
        <v>161</v>
      </c>
      <c r="B30" s="63" t="s">
        <v>129</v>
      </c>
      <c r="C30" s="26" t="s">
        <v>162</v>
      </c>
      <c r="D30" s="27">
        <v>21600</v>
      </c>
      <c r="E30" s="64" t="s">
        <v>44</v>
      </c>
      <c r="F30" s="65">
        <f t="shared" si="0"/>
        <v>21600</v>
      </c>
    </row>
    <row r="31" spans="1:6" x14ac:dyDescent="0.2">
      <c r="A31" s="24" t="s">
        <v>163</v>
      </c>
      <c r="B31" s="63" t="s">
        <v>129</v>
      </c>
      <c r="C31" s="26" t="s">
        <v>164</v>
      </c>
      <c r="D31" s="27">
        <v>5000</v>
      </c>
      <c r="E31" s="64" t="s">
        <v>44</v>
      </c>
      <c r="F31" s="65">
        <f t="shared" si="0"/>
        <v>5000</v>
      </c>
    </row>
    <row r="32" spans="1:6" ht="45" x14ac:dyDescent="0.2">
      <c r="A32" s="51" t="s">
        <v>165</v>
      </c>
      <c r="B32" s="52" t="s">
        <v>129</v>
      </c>
      <c r="C32" s="53" t="s">
        <v>166</v>
      </c>
      <c r="D32" s="54">
        <v>5228000</v>
      </c>
      <c r="E32" s="55">
        <v>106475.54</v>
      </c>
      <c r="F32" s="56">
        <f t="shared" si="0"/>
        <v>5121524.46</v>
      </c>
    </row>
    <row r="33" spans="1:6" ht="56.25" x14ac:dyDescent="0.2">
      <c r="A33" s="24" t="s">
        <v>133</v>
      </c>
      <c r="B33" s="63" t="s">
        <v>129</v>
      </c>
      <c r="C33" s="26" t="s">
        <v>167</v>
      </c>
      <c r="D33" s="27">
        <v>4316700</v>
      </c>
      <c r="E33" s="64">
        <v>41674.879999999997</v>
      </c>
      <c r="F33" s="65">
        <f t="shared" si="0"/>
        <v>4275025.12</v>
      </c>
    </row>
    <row r="34" spans="1:6" ht="22.5" x14ac:dyDescent="0.2">
      <c r="A34" s="24" t="s">
        <v>135</v>
      </c>
      <c r="B34" s="63" t="s">
        <v>129</v>
      </c>
      <c r="C34" s="26" t="s">
        <v>168</v>
      </c>
      <c r="D34" s="27">
        <v>4316700</v>
      </c>
      <c r="E34" s="64">
        <v>41674.879999999997</v>
      </c>
      <c r="F34" s="65">
        <f t="shared" si="0"/>
        <v>4275025.12</v>
      </c>
    </row>
    <row r="35" spans="1:6" ht="22.5" x14ac:dyDescent="0.2">
      <c r="A35" s="24" t="s">
        <v>137</v>
      </c>
      <c r="B35" s="63" t="s">
        <v>129</v>
      </c>
      <c r="C35" s="26" t="s">
        <v>169</v>
      </c>
      <c r="D35" s="27">
        <v>3129500</v>
      </c>
      <c r="E35" s="64">
        <v>41667.53</v>
      </c>
      <c r="F35" s="65">
        <f t="shared" si="0"/>
        <v>3087832.47</v>
      </c>
    </row>
    <row r="36" spans="1:6" ht="33.75" x14ac:dyDescent="0.2">
      <c r="A36" s="24" t="s">
        <v>139</v>
      </c>
      <c r="B36" s="63" t="s">
        <v>129</v>
      </c>
      <c r="C36" s="26" t="s">
        <v>170</v>
      </c>
      <c r="D36" s="27">
        <v>242100</v>
      </c>
      <c r="E36" s="64" t="s">
        <v>44</v>
      </c>
      <c r="F36" s="65">
        <f t="shared" si="0"/>
        <v>242100</v>
      </c>
    </row>
    <row r="37" spans="1:6" ht="33.75" x14ac:dyDescent="0.2">
      <c r="A37" s="24" t="s">
        <v>141</v>
      </c>
      <c r="B37" s="63" t="s">
        <v>129</v>
      </c>
      <c r="C37" s="26" t="s">
        <v>171</v>
      </c>
      <c r="D37" s="27">
        <v>945100</v>
      </c>
      <c r="E37" s="64">
        <v>7.35</v>
      </c>
      <c r="F37" s="65">
        <f t="shared" si="0"/>
        <v>945092.65</v>
      </c>
    </row>
    <row r="38" spans="1:6" ht="22.5" x14ac:dyDescent="0.2">
      <c r="A38" s="24" t="s">
        <v>143</v>
      </c>
      <c r="B38" s="63" t="s">
        <v>129</v>
      </c>
      <c r="C38" s="26" t="s">
        <v>172</v>
      </c>
      <c r="D38" s="27">
        <v>851100</v>
      </c>
      <c r="E38" s="64">
        <v>49750.66</v>
      </c>
      <c r="F38" s="65">
        <f t="shared" si="0"/>
        <v>801349.34</v>
      </c>
    </row>
    <row r="39" spans="1:6" ht="22.5" x14ac:dyDescent="0.2">
      <c r="A39" s="24" t="s">
        <v>145</v>
      </c>
      <c r="B39" s="63" t="s">
        <v>129</v>
      </c>
      <c r="C39" s="26" t="s">
        <v>173</v>
      </c>
      <c r="D39" s="27">
        <v>851100</v>
      </c>
      <c r="E39" s="64">
        <v>49750.66</v>
      </c>
      <c r="F39" s="65">
        <f t="shared" si="0"/>
        <v>801349.34</v>
      </c>
    </row>
    <row r="40" spans="1:6" x14ac:dyDescent="0.2">
      <c r="A40" s="24" t="s">
        <v>147</v>
      </c>
      <c r="B40" s="63" t="s">
        <v>129</v>
      </c>
      <c r="C40" s="26" t="s">
        <v>174</v>
      </c>
      <c r="D40" s="27">
        <v>851100</v>
      </c>
      <c r="E40" s="64">
        <v>49750.66</v>
      </c>
      <c r="F40" s="65">
        <f t="shared" si="0"/>
        <v>801349.34</v>
      </c>
    </row>
    <row r="41" spans="1:6" x14ac:dyDescent="0.2">
      <c r="A41" s="24" t="s">
        <v>149</v>
      </c>
      <c r="B41" s="63" t="s">
        <v>129</v>
      </c>
      <c r="C41" s="26" t="s">
        <v>175</v>
      </c>
      <c r="D41" s="27">
        <v>60200</v>
      </c>
      <c r="E41" s="64">
        <v>15050</v>
      </c>
      <c r="F41" s="65">
        <f t="shared" si="0"/>
        <v>45150</v>
      </c>
    </row>
    <row r="42" spans="1:6" x14ac:dyDescent="0.2">
      <c r="A42" s="24" t="s">
        <v>151</v>
      </c>
      <c r="B42" s="63" t="s">
        <v>129</v>
      </c>
      <c r="C42" s="26" t="s">
        <v>176</v>
      </c>
      <c r="D42" s="27">
        <v>60200</v>
      </c>
      <c r="E42" s="64">
        <v>15050</v>
      </c>
      <c r="F42" s="65">
        <f t="shared" si="0"/>
        <v>45150</v>
      </c>
    </row>
    <row r="43" spans="1:6" x14ac:dyDescent="0.2">
      <c r="A43" s="51" t="s">
        <v>177</v>
      </c>
      <c r="B43" s="52" t="s">
        <v>129</v>
      </c>
      <c r="C43" s="53" t="s">
        <v>178</v>
      </c>
      <c r="D43" s="54">
        <v>5000</v>
      </c>
      <c r="E43" s="55" t="s">
        <v>44</v>
      </c>
      <c r="F43" s="56">
        <f t="shared" si="0"/>
        <v>5000</v>
      </c>
    </row>
    <row r="44" spans="1:6" x14ac:dyDescent="0.2">
      <c r="A44" s="24" t="s">
        <v>153</v>
      </c>
      <c r="B44" s="63" t="s">
        <v>129</v>
      </c>
      <c r="C44" s="26" t="s">
        <v>179</v>
      </c>
      <c r="D44" s="27">
        <v>5000</v>
      </c>
      <c r="E44" s="64" t="s">
        <v>44</v>
      </c>
      <c r="F44" s="65">
        <f t="shared" si="0"/>
        <v>5000</v>
      </c>
    </row>
    <row r="45" spans="1:6" x14ac:dyDescent="0.2">
      <c r="A45" s="24" t="s">
        <v>163</v>
      </c>
      <c r="B45" s="63" t="s">
        <v>129</v>
      </c>
      <c r="C45" s="26" t="s">
        <v>180</v>
      </c>
      <c r="D45" s="27">
        <v>5000</v>
      </c>
      <c r="E45" s="64" t="s">
        <v>44</v>
      </c>
      <c r="F45" s="65">
        <f t="shared" si="0"/>
        <v>5000</v>
      </c>
    </row>
    <row r="46" spans="1:6" x14ac:dyDescent="0.2">
      <c r="A46" s="51" t="s">
        <v>181</v>
      </c>
      <c r="B46" s="52" t="s">
        <v>129</v>
      </c>
      <c r="C46" s="53" t="s">
        <v>182</v>
      </c>
      <c r="D46" s="54">
        <v>102300</v>
      </c>
      <c r="E46" s="55" t="s">
        <v>44</v>
      </c>
      <c r="F46" s="56">
        <f t="shared" si="0"/>
        <v>102300</v>
      </c>
    </row>
    <row r="47" spans="1:6" ht="22.5" x14ac:dyDescent="0.2">
      <c r="A47" s="24" t="s">
        <v>143</v>
      </c>
      <c r="B47" s="63" t="s">
        <v>129</v>
      </c>
      <c r="C47" s="26" t="s">
        <v>183</v>
      </c>
      <c r="D47" s="27">
        <v>68000</v>
      </c>
      <c r="E47" s="64" t="s">
        <v>44</v>
      </c>
      <c r="F47" s="65">
        <f t="shared" ref="F47:F78" si="1">IF(OR(D47="-",IF(E47="-",0,E47)&gt;=IF(D47="-",0,D47)),"-",IF(D47="-",0,D47)-IF(E47="-",0,E47))</f>
        <v>68000</v>
      </c>
    </row>
    <row r="48" spans="1:6" ht="22.5" x14ac:dyDescent="0.2">
      <c r="A48" s="24" t="s">
        <v>145</v>
      </c>
      <c r="B48" s="63" t="s">
        <v>129</v>
      </c>
      <c r="C48" s="26" t="s">
        <v>184</v>
      </c>
      <c r="D48" s="27">
        <v>68000</v>
      </c>
      <c r="E48" s="64" t="s">
        <v>44</v>
      </c>
      <c r="F48" s="65">
        <f t="shared" si="1"/>
        <v>68000</v>
      </c>
    </row>
    <row r="49" spans="1:6" x14ac:dyDescent="0.2">
      <c r="A49" s="24" t="s">
        <v>147</v>
      </c>
      <c r="B49" s="63" t="s">
        <v>129</v>
      </c>
      <c r="C49" s="26" t="s">
        <v>185</v>
      </c>
      <c r="D49" s="27">
        <v>68000</v>
      </c>
      <c r="E49" s="64" t="s">
        <v>44</v>
      </c>
      <c r="F49" s="65">
        <f t="shared" si="1"/>
        <v>68000</v>
      </c>
    </row>
    <row r="50" spans="1:6" x14ac:dyDescent="0.2">
      <c r="A50" s="24" t="s">
        <v>153</v>
      </c>
      <c r="B50" s="63" t="s">
        <v>129</v>
      </c>
      <c r="C50" s="26" t="s">
        <v>186</v>
      </c>
      <c r="D50" s="27">
        <v>34300</v>
      </c>
      <c r="E50" s="64" t="s">
        <v>44</v>
      </c>
      <c r="F50" s="65">
        <f t="shared" si="1"/>
        <v>34300</v>
      </c>
    </row>
    <row r="51" spans="1:6" x14ac:dyDescent="0.2">
      <c r="A51" s="24" t="s">
        <v>155</v>
      </c>
      <c r="B51" s="63" t="s">
        <v>129</v>
      </c>
      <c r="C51" s="26" t="s">
        <v>187</v>
      </c>
      <c r="D51" s="27">
        <v>34300</v>
      </c>
      <c r="E51" s="64" t="s">
        <v>44</v>
      </c>
      <c r="F51" s="65">
        <f t="shared" si="1"/>
        <v>34300</v>
      </c>
    </row>
    <row r="52" spans="1:6" ht="22.5" x14ac:dyDescent="0.2">
      <c r="A52" s="24" t="s">
        <v>157</v>
      </c>
      <c r="B52" s="63" t="s">
        <v>129</v>
      </c>
      <c r="C52" s="26" t="s">
        <v>188</v>
      </c>
      <c r="D52" s="27">
        <v>7400</v>
      </c>
      <c r="E52" s="64" t="s">
        <v>44</v>
      </c>
      <c r="F52" s="65">
        <f t="shared" si="1"/>
        <v>7400</v>
      </c>
    </row>
    <row r="53" spans="1:6" x14ac:dyDescent="0.2">
      <c r="A53" s="24" t="s">
        <v>159</v>
      </c>
      <c r="B53" s="63" t="s">
        <v>129</v>
      </c>
      <c r="C53" s="26" t="s">
        <v>189</v>
      </c>
      <c r="D53" s="27">
        <v>5300</v>
      </c>
      <c r="E53" s="64" t="s">
        <v>44</v>
      </c>
      <c r="F53" s="65">
        <f t="shared" si="1"/>
        <v>5300</v>
      </c>
    </row>
    <row r="54" spans="1:6" x14ac:dyDescent="0.2">
      <c r="A54" s="24" t="s">
        <v>161</v>
      </c>
      <c r="B54" s="63" t="s">
        <v>129</v>
      </c>
      <c r="C54" s="26" t="s">
        <v>190</v>
      </c>
      <c r="D54" s="27">
        <v>21600</v>
      </c>
      <c r="E54" s="64" t="s">
        <v>44</v>
      </c>
      <c r="F54" s="65">
        <f t="shared" si="1"/>
        <v>21600</v>
      </c>
    </row>
    <row r="55" spans="1:6" x14ac:dyDescent="0.2">
      <c r="A55" s="51" t="s">
        <v>191</v>
      </c>
      <c r="B55" s="52" t="s">
        <v>129</v>
      </c>
      <c r="C55" s="53" t="s">
        <v>192</v>
      </c>
      <c r="D55" s="54">
        <v>208200</v>
      </c>
      <c r="E55" s="55" t="s">
        <v>44</v>
      </c>
      <c r="F55" s="56">
        <f t="shared" si="1"/>
        <v>208200</v>
      </c>
    </row>
    <row r="56" spans="1:6" ht="56.25" x14ac:dyDescent="0.2">
      <c r="A56" s="24" t="s">
        <v>133</v>
      </c>
      <c r="B56" s="63" t="s">
        <v>129</v>
      </c>
      <c r="C56" s="26" t="s">
        <v>193</v>
      </c>
      <c r="D56" s="27">
        <v>207200</v>
      </c>
      <c r="E56" s="64" t="s">
        <v>44</v>
      </c>
      <c r="F56" s="65">
        <f t="shared" si="1"/>
        <v>207200</v>
      </c>
    </row>
    <row r="57" spans="1:6" ht="22.5" x14ac:dyDescent="0.2">
      <c r="A57" s="24" t="s">
        <v>135</v>
      </c>
      <c r="B57" s="63" t="s">
        <v>129</v>
      </c>
      <c r="C57" s="26" t="s">
        <v>194</v>
      </c>
      <c r="D57" s="27">
        <v>207200</v>
      </c>
      <c r="E57" s="64" t="s">
        <v>44</v>
      </c>
      <c r="F57" s="65">
        <f t="shared" si="1"/>
        <v>207200</v>
      </c>
    </row>
    <row r="58" spans="1:6" ht="22.5" x14ac:dyDescent="0.2">
      <c r="A58" s="24" t="s">
        <v>137</v>
      </c>
      <c r="B58" s="63" t="s">
        <v>129</v>
      </c>
      <c r="C58" s="26" t="s">
        <v>195</v>
      </c>
      <c r="D58" s="27">
        <v>159100</v>
      </c>
      <c r="E58" s="64" t="s">
        <v>44</v>
      </c>
      <c r="F58" s="65">
        <f t="shared" si="1"/>
        <v>159100</v>
      </c>
    </row>
    <row r="59" spans="1:6" ht="33.75" x14ac:dyDescent="0.2">
      <c r="A59" s="24" t="s">
        <v>141</v>
      </c>
      <c r="B59" s="63" t="s">
        <v>129</v>
      </c>
      <c r="C59" s="26" t="s">
        <v>196</v>
      </c>
      <c r="D59" s="27">
        <v>48100</v>
      </c>
      <c r="E59" s="64" t="s">
        <v>44</v>
      </c>
      <c r="F59" s="65">
        <f t="shared" si="1"/>
        <v>48100</v>
      </c>
    </row>
    <row r="60" spans="1:6" ht="22.5" x14ac:dyDescent="0.2">
      <c r="A60" s="24" t="s">
        <v>143</v>
      </c>
      <c r="B60" s="63" t="s">
        <v>129</v>
      </c>
      <c r="C60" s="26" t="s">
        <v>197</v>
      </c>
      <c r="D60" s="27">
        <v>1000</v>
      </c>
      <c r="E60" s="64" t="s">
        <v>44</v>
      </c>
      <c r="F60" s="65">
        <f t="shared" si="1"/>
        <v>1000</v>
      </c>
    </row>
    <row r="61" spans="1:6" ht="22.5" x14ac:dyDescent="0.2">
      <c r="A61" s="24" t="s">
        <v>145</v>
      </c>
      <c r="B61" s="63" t="s">
        <v>129</v>
      </c>
      <c r="C61" s="26" t="s">
        <v>198</v>
      </c>
      <c r="D61" s="27">
        <v>1000</v>
      </c>
      <c r="E61" s="64" t="s">
        <v>44</v>
      </c>
      <c r="F61" s="65">
        <f t="shared" si="1"/>
        <v>1000</v>
      </c>
    </row>
    <row r="62" spans="1:6" x14ac:dyDescent="0.2">
      <c r="A62" s="24" t="s">
        <v>147</v>
      </c>
      <c r="B62" s="63" t="s">
        <v>129</v>
      </c>
      <c r="C62" s="26" t="s">
        <v>199</v>
      </c>
      <c r="D62" s="27">
        <v>1000</v>
      </c>
      <c r="E62" s="64" t="s">
        <v>44</v>
      </c>
      <c r="F62" s="65">
        <f t="shared" si="1"/>
        <v>1000</v>
      </c>
    </row>
    <row r="63" spans="1:6" x14ac:dyDescent="0.2">
      <c r="A63" s="51" t="s">
        <v>200</v>
      </c>
      <c r="B63" s="52" t="s">
        <v>129</v>
      </c>
      <c r="C63" s="53" t="s">
        <v>201</v>
      </c>
      <c r="D63" s="54">
        <v>208200</v>
      </c>
      <c r="E63" s="55" t="s">
        <v>44</v>
      </c>
      <c r="F63" s="56">
        <f t="shared" si="1"/>
        <v>208200</v>
      </c>
    </row>
    <row r="64" spans="1:6" ht="56.25" x14ac:dyDescent="0.2">
      <c r="A64" s="24" t="s">
        <v>133</v>
      </c>
      <c r="B64" s="63" t="s">
        <v>129</v>
      </c>
      <c r="C64" s="26" t="s">
        <v>202</v>
      </c>
      <c r="D64" s="27">
        <v>207200</v>
      </c>
      <c r="E64" s="64" t="s">
        <v>44</v>
      </c>
      <c r="F64" s="65">
        <f t="shared" si="1"/>
        <v>207200</v>
      </c>
    </row>
    <row r="65" spans="1:6" ht="22.5" x14ac:dyDescent="0.2">
      <c r="A65" s="24" t="s">
        <v>135</v>
      </c>
      <c r="B65" s="63" t="s">
        <v>129</v>
      </c>
      <c r="C65" s="26" t="s">
        <v>203</v>
      </c>
      <c r="D65" s="27">
        <v>207200</v>
      </c>
      <c r="E65" s="64" t="s">
        <v>44</v>
      </c>
      <c r="F65" s="65">
        <f t="shared" si="1"/>
        <v>207200</v>
      </c>
    </row>
    <row r="66" spans="1:6" ht="22.5" x14ac:dyDescent="0.2">
      <c r="A66" s="24" t="s">
        <v>137</v>
      </c>
      <c r="B66" s="63" t="s">
        <v>129</v>
      </c>
      <c r="C66" s="26" t="s">
        <v>204</v>
      </c>
      <c r="D66" s="27">
        <v>159100</v>
      </c>
      <c r="E66" s="64" t="s">
        <v>44</v>
      </c>
      <c r="F66" s="65">
        <f t="shared" si="1"/>
        <v>159100</v>
      </c>
    </row>
    <row r="67" spans="1:6" ht="33.75" x14ac:dyDescent="0.2">
      <c r="A67" s="24" t="s">
        <v>141</v>
      </c>
      <c r="B67" s="63" t="s">
        <v>129</v>
      </c>
      <c r="C67" s="26" t="s">
        <v>205</v>
      </c>
      <c r="D67" s="27">
        <v>48100</v>
      </c>
      <c r="E67" s="64" t="s">
        <v>44</v>
      </c>
      <c r="F67" s="65">
        <f t="shared" si="1"/>
        <v>48100</v>
      </c>
    </row>
    <row r="68" spans="1:6" ht="22.5" x14ac:dyDescent="0.2">
      <c r="A68" s="24" t="s">
        <v>143</v>
      </c>
      <c r="B68" s="63" t="s">
        <v>129</v>
      </c>
      <c r="C68" s="26" t="s">
        <v>206</v>
      </c>
      <c r="D68" s="27">
        <v>1000</v>
      </c>
      <c r="E68" s="64" t="s">
        <v>44</v>
      </c>
      <c r="F68" s="65">
        <f t="shared" si="1"/>
        <v>1000</v>
      </c>
    </row>
    <row r="69" spans="1:6" ht="22.5" x14ac:dyDescent="0.2">
      <c r="A69" s="24" t="s">
        <v>145</v>
      </c>
      <c r="B69" s="63" t="s">
        <v>129</v>
      </c>
      <c r="C69" s="26" t="s">
        <v>207</v>
      </c>
      <c r="D69" s="27">
        <v>1000</v>
      </c>
      <c r="E69" s="64" t="s">
        <v>44</v>
      </c>
      <c r="F69" s="65">
        <f t="shared" si="1"/>
        <v>1000</v>
      </c>
    </row>
    <row r="70" spans="1:6" x14ac:dyDescent="0.2">
      <c r="A70" s="24" t="s">
        <v>147</v>
      </c>
      <c r="B70" s="63" t="s">
        <v>129</v>
      </c>
      <c r="C70" s="26" t="s">
        <v>208</v>
      </c>
      <c r="D70" s="27">
        <v>1000</v>
      </c>
      <c r="E70" s="64" t="s">
        <v>44</v>
      </c>
      <c r="F70" s="65">
        <f t="shared" si="1"/>
        <v>1000</v>
      </c>
    </row>
    <row r="71" spans="1:6" ht="22.5" x14ac:dyDescent="0.2">
      <c r="A71" s="51" t="s">
        <v>209</v>
      </c>
      <c r="B71" s="52" t="s">
        <v>129</v>
      </c>
      <c r="C71" s="53" t="s">
        <v>210</v>
      </c>
      <c r="D71" s="54">
        <v>15000</v>
      </c>
      <c r="E71" s="55" t="s">
        <v>44</v>
      </c>
      <c r="F71" s="56">
        <f t="shared" si="1"/>
        <v>15000</v>
      </c>
    </row>
    <row r="72" spans="1:6" ht="22.5" x14ac:dyDescent="0.2">
      <c r="A72" s="24" t="s">
        <v>143</v>
      </c>
      <c r="B72" s="63" t="s">
        <v>129</v>
      </c>
      <c r="C72" s="26" t="s">
        <v>211</v>
      </c>
      <c r="D72" s="27">
        <v>15000</v>
      </c>
      <c r="E72" s="64" t="s">
        <v>44</v>
      </c>
      <c r="F72" s="65">
        <f t="shared" si="1"/>
        <v>15000</v>
      </c>
    </row>
    <row r="73" spans="1:6" ht="22.5" x14ac:dyDescent="0.2">
      <c r="A73" s="24" t="s">
        <v>145</v>
      </c>
      <c r="B73" s="63" t="s">
        <v>129</v>
      </c>
      <c r="C73" s="26" t="s">
        <v>212</v>
      </c>
      <c r="D73" s="27">
        <v>15000</v>
      </c>
      <c r="E73" s="64" t="s">
        <v>44</v>
      </c>
      <c r="F73" s="65">
        <f t="shared" si="1"/>
        <v>15000</v>
      </c>
    </row>
    <row r="74" spans="1:6" x14ac:dyDescent="0.2">
      <c r="A74" s="24" t="s">
        <v>147</v>
      </c>
      <c r="B74" s="63" t="s">
        <v>129</v>
      </c>
      <c r="C74" s="26" t="s">
        <v>213</v>
      </c>
      <c r="D74" s="27">
        <v>15000</v>
      </c>
      <c r="E74" s="64" t="s">
        <v>44</v>
      </c>
      <c r="F74" s="65">
        <f t="shared" si="1"/>
        <v>15000</v>
      </c>
    </row>
    <row r="75" spans="1:6" ht="33.75" x14ac:dyDescent="0.2">
      <c r="A75" s="51" t="s">
        <v>214</v>
      </c>
      <c r="B75" s="52" t="s">
        <v>129</v>
      </c>
      <c r="C75" s="53" t="s">
        <v>215</v>
      </c>
      <c r="D75" s="54">
        <v>15000</v>
      </c>
      <c r="E75" s="55" t="s">
        <v>44</v>
      </c>
      <c r="F75" s="56">
        <f t="shared" si="1"/>
        <v>15000</v>
      </c>
    </row>
    <row r="76" spans="1:6" ht="22.5" x14ac:dyDescent="0.2">
      <c r="A76" s="24" t="s">
        <v>143</v>
      </c>
      <c r="B76" s="63" t="s">
        <v>129</v>
      </c>
      <c r="C76" s="26" t="s">
        <v>216</v>
      </c>
      <c r="D76" s="27">
        <v>15000</v>
      </c>
      <c r="E76" s="64" t="s">
        <v>44</v>
      </c>
      <c r="F76" s="65">
        <f t="shared" si="1"/>
        <v>15000</v>
      </c>
    </row>
    <row r="77" spans="1:6" ht="22.5" x14ac:dyDescent="0.2">
      <c r="A77" s="24" t="s">
        <v>145</v>
      </c>
      <c r="B77" s="63" t="s">
        <v>129</v>
      </c>
      <c r="C77" s="26" t="s">
        <v>217</v>
      </c>
      <c r="D77" s="27">
        <v>15000</v>
      </c>
      <c r="E77" s="64" t="s">
        <v>44</v>
      </c>
      <c r="F77" s="65">
        <f t="shared" si="1"/>
        <v>15000</v>
      </c>
    </row>
    <row r="78" spans="1:6" x14ac:dyDescent="0.2">
      <c r="A78" s="24" t="s">
        <v>147</v>
      </c>
      <c r="B78" s="63" t="s">
        <v>129</v>
      </c>
      <c r="C78" s="26" t="s">
        <v>218</v>
      </c>
      <c r="D78" s="27">
        <v>15000</v>
      </c>
      <c r="E78" s="64" t="s">
        <v>44</v>
      </c>
      <c r="F78" s="65">
        <f t="shared" si="1"/>
        <v>15000</v>
      </c>
    </row>
    <row r="79" spans="1:6" x14ac:dyDescent="0.2">
      <c r="A79" s="51" t="s">
        <v>219</v>
      </c>
      <c r="B79" s="52" t="s">
        <v>129</v>
      </c>
      <c r="C79" s="53" t="s">
        <v>220</v>
      </c>
      <c r="D79" s="54">
        <v>1301500</v>
      </c>
      <c r="E79" s="55">
        <v>14229.79</v>
      </c>
      <c r="F79" s="56">
        <f t="shared" ref="F79:F110" si="2">IF(OR(D79="-",IF(E79="-",0,E79)&gt;=IF(D79="-",0,D79)),"-",IF(D79="-",0,D79)-IF(E79="-",0,E79))</f>
        <v>1287270.21</v>
      </c>
    </row>
    <row r="80" spans="1:6" ht="22.5" x14ac:dyDescent="0.2">
      <c r="A80" s="24" t="s">
        <v>143</v>
      </c>
      <c r="B80" s="63" t="s">
        <v>129</v>
      </c>
      <c r="C80" s="26" t="s">
        <v>221</v>
      </c>
      <c r="D80" s="27">
        <v>1298500</v>
      </c>
      <c r="E80" s="64">
        <v>14229.79</v>
      </c>
      <c r="F80" s="65">
        <f t="shared" si="2"/>
        <v>1284270.21</v>
      </c>
    </row>
    <row r="81" spans="1:6" ht="22.5" x14ac:dyDescent="0.2">
      <c r="A81" s="24" t="s">
        <v>145</v>
      </c>
      <c r="B81" s="63" t="s">
        <v>129</v>
      </c>
      <c r="C81" s="26" t="s">
        <v>222</v>
      </c>
      <c r="D81" s="27">
        <v>1298500</v>
      </c>
      <c r="E81" s="64">
        <v>14229.79</v>
      </c>
      <c r="F81" s="65">
        <f t="shared" si="2"/>
        <v>1284270.21</v>
      </c>
    </row>
    <row r="82" spans="1:6" x14ac:dyDescent="0.2">
      <c r="A82" s="24" t="s">
        <v>147</v>
      </c>
      <c r="B82" s="63" t="s">
        <v>129</v>
      </c>
      <c r="C82" s="26" t="s">
        <v>223</v>
      </c>
      <c r="D82" s="27">
        <v>1298500</v>
      </c>
      <c r="E82" s="64">
        <v>14229.79</v>
      </c>
      <c r="F82" s="65">
        <f t="shared" si="2"/>
        <v>1284270.21</v>
      </c>
    </row>
    <row r="83" spans="1:6" x14ac:dyDescent="0.2">
      <c r="A83" s="24" t="s">
        <v>153</v>
      </c>
      <c r="B83" s="63" t="s">
        <v>129</v>
      </c>
      <c r="C83" s="26" t="s">
        <v>224</v>
      </c>
      <c r="D83" s="27">
        <v>3000</v>
      </c>
      <c r="E83" s="64" t="s">
        <v>44</v>
      </c>
      <c r="F83" s="65">
        <f t="shared" si="2"/>
        <v>3000</v>
      </c>
    </row>
    <row r="84" spans="1:6" x14ac:dyDescent="0.2">
      <c r="A84" s="24" t="s">
        <v>155</v>
      </c>
      <c r="B84" s="63" t="s">
        <v>129</v>
      </c>
      <c r="C84" s="26" t="s">
        <v>225</v>
      </c>
      <c r="D84" s="27">
        <v>3000</v>
      </c>
      <c r="E84" s="64" t="s">
        <v>44</v>
      </c>
      <c r="F84" s="65">
        <f t="shared" si="2"/>
        <v>3000</v>
      </c>
    </row>
    <row r="85" spans="1:6" ht="22.5" x14ac:dyDescent="0.2">
      <c r="A85" s="24" t="s">
        <v>157</v>
      </c>
      <c r="B85" s="63" t="s">
        <v>129</v>
      </c>
      <c r="C85" s="26" t="s">
        <v>226</v>
      </c>
      <c r="D85" s="27">
        <v>3000</v>
      </c>
      <c r="E85" s="64" t="s">
        <v>44</v>
      </c>
      <c r="F85" s="65">
        <f t="shared" si="2"/>
        <v>3000</v>
      </c>
    </row>
    <row r="86" spans="1:6" x14ac:dyDescent="0.2">
      <c r="A86" s="51" t="s">
        <v>227</v>
      </c>
      <c r="B86" s="52" t="s">
        <v>129</v>
      </c>
      <c r="C86" s="53" t="s">
        <v>228</v>
      </c>
      <c r="D86" s="54">
        <v>10000</v>
      </c>
      <c r="E86" s="55" t="s">
        <v>44</v>
      </c>
      <c r="F86" s="56">
        <f t="shared" si="2"/>
        <v>10000</v>
      </c>
    </row>
    <row r="87" spans="1:6" ht="22.5" x14ac:dyDescent="0.2">
      <c r="A87" s="24" t="s">
        <v>143</v>
      </c>
      <c r="B87" s="63" t="s">
        <v>129</v>
      </c>
      <c r="C87" s="26" t="s">
        <v>229</v>
      </c>
      <c r="D87" s="27">
        <v>10000</v>
      </c>
      <c r="E87" s="64" t="s">
        <v>44</v>
      </c>
      <c r="F87" s="65">
        <f t="shared" si="2"/>
        <v>10000</v>
      </c>
    </row>
    <row r="88" spans="1:6" ht="22.5" x14ac:dyDescent="0.2">
      <c r="A88" s="24" t="s">
        <v>145</v>
      </c>
      <c r="B88" s="63" t="s">
        <v>129</v>
      </c>
      <c r="C88" s="26" t="s">
        <v>230</v>
      </c>
      <c r="D88" s="27">
        <v>10000</v>
      </c>
      <c r="E88" s="64" t="s">
        <v>44</v>
      </c>
      <c r="F88" s="65">
        <f t="shared" si="2"/>
        <v>10000</v>
      </c>
    </row>
    <row r="89" spans="1:6" x14ac:dyDescent="0.2">
      <c r="A89" s="24" t="s">
        <v>147</v>
      </c>
      <c r="B89" s="63" t="s">
        <v>129</v>
      </c>
      <c r="C89" s="26" t="s">
        <v>231</v>
      </c>
      <c r="D89" s="27">
        <v>10000</v>
      </c>
      <c r="E89" s="64" t="s">
        <v>44</v>
      </c>
      <c r="F89" s="65">
        <f t="shared" si="2"/>
        <v>10000</v>
      </c>
    </row>
    <row r="90" spans="1:6" x14ac:dyDescent="0.2">
      <c r="A90" s="51" t="s">
        <v>232</v>
      </c>
      <c r="B90" s="52" t="s">
        <v>129</v>
      </c>
      <c r="C90" s="53" t="s">
        <v>233</v>
      </c>
      <c r="D90" s="54">
        <v>1291500</v>
      </c>
      <c r="E90" s="55">
        <v>14229.79</v>
      </c>
      <c r="F90" s="56">
        <f t="shared" si="2"/>
        <v>1277270.21</v>
      </c>
    </row>
    <row r="91" spans="1:6" ht="22.5" x14ac:dyDescent="0.2">
      <c r="A91" s="24" t="s">
        <v>143</v>
      </c>
      <c r="B91" s="63" t="s">
        <v>129</v>
      </c>
      <c r="C91" s="26" t="s">
        <v>234</v>
      </c>
      <c r="D91" s="27">
        <v>1288500</v>
      </c>
      <c r="E91" s="64">
        <v>14229.79</v>
      </c>
      <c r="F91" s="65">
        <f t="shared" si="2"/>
        <v>1274270.21</v>
      </c>
    </row>
    <row r="92" spans="1:6" ht="22.5" x14ac:dyDescent="0.2">
      <c r="A92" s="24" t="s">
        <v>145</v>
      </c>
      <c r="B92" s="63" t="s">
        <v>129</v>
      </c>
      <c r="C92" s="26" t="s">
        <v>235</v>
      </c>
      <c r="D92" s="27">
        <v>1288500</v>
      </c>
      <c r="E92" s="64">
        <v>14229.79</v>
      </c>
      <c r="F92" s="65">
        <f t="shared" si="2"/>
        <v>1274270.21</v>
      </c>
    </row>
    <row r="93" spans="1:6" x14ac:dyDescent="0.2">
      <c r="A93" s="24" t="s">
        <v>147</v>
      </c>
      <c r="B93" s="63" t="s">
        <v>129</v>
      </c>
      <c r="C93" s="26" t="s">
        <v>236</v>
      </c>
      <c r="D93" s="27">
        <v>1288500</v>
      </c>
      <c r="E93" s="64">
        <v>14229.79</v>
      </c>
      <c r="F93" s="65">
        <f t="shared" si="2"/>
        <v>1274270.21</v>
      </c>
    </row>
    <row r="94" spans="1:6" x14ac:dyDescent="0.2">
      <c r="A94" s="24" t="s">
        <v>153</v>
      </c>
      <c r="B94" s="63" t="s">
        <v>129</v>
      </c>
      <c r="C94" s="26" t="s">
        <v>237</v>
      </c>
      <c r="D94" s="27">
        <v>3000</v>
      </c>
      <c r="E94" s="64" t="s">
        <v>44</v>
      </c>
      <c r="F94" s="65">
        <f t="shared" si="2"/>
        <v>3000</v>
      </c>
    </row>
    <row r="95" spans="1:6" x14ac:dyDescent="0.2">
      <c r="A95" s="24" t="s">
        <v>155</v>
      </c>
      <c r="B95" s="63" t="s">
        <v>129</v>
      </c>
      <c r="C95" s="26" t="s">
        <v>238</v>
      </c>
      <c r="D95" s="27">
        <v>3000</v>
      </c>
      <c r="E95" s="64" t="s">
        <v>44</v>
      </c>
      <c r="F95" s="65">
        <f t="shared" si="2"/>
        <v>3000</v>
      </c>
    </row>
    <row r="96" spans="1:6" ht="22.5" x14ac:dyDescent="0.2">
      <c r="A96" s="24" t="s">
        <v>157</v>
      </c>
      <c r="B96" s="63" t="s">
        <v>129</v>
      </c>
      <c r="C96" s="26" t="s">
        <v>239</v>
      </c>
      <c r="D96" s="27">
        <v>3000</v>
      </c>
      <c r="E96" s="64" t="s">
        <v>44</v>
      </c>
      <c r="F96" s="65">
        <f t="shared" si="2"/>
        <v>3000</v>
      </c>
    </row>
    <row r="97" spans="1:6" x14ac:dyDescent="0.2">
      <c r="A97" s="51" t="s">
        <v>240</v>
      </c>
      <c r="B97" s="52" t="s">
        <v>129</v>
      </c>
      <c r="C97" s="53" t="s">
        <v>241</v>
      </c>
      <c r="D97" s="54">
        <v>7500</v>
      </c>
      <c r="E97" s="55" t="s">
        <v>44</v>
      </c>
      <c r="F97" s="56">
        <f t="shared" si="2"/>
        <v>7500</v>
      </c>
    </row>
    <row r="98" spans="1:6" ht="22.5" x14ac:dyDescent="0.2">
      <c r="A98" s="24" t="s">
        <v>143</v>
      </c>
      <c r="B98" s="63" t="s">
        <v>129</v>
      </c>
      <c r="C98" s="26" t="s">
        <v>242</v>
      </c>
      <c r="D98" s="27">
        <v>7500</v>
      </c>
      <c r="E98" s="64" t="s">
        <v>44</v>
      </c>
      <c r="F98" s="65">
        <f t="shared" si="2"/>
        <v>7500</v>
      </c>
    </row>
    <row r="99" spans="1:6" ht="22.5" x14ac:dyDescent="0.2">
      <c r="A99" s="24" t="s">
        <v>145</v>
      </c>
      <c r="B99" s="63" t="s">
        <v>129</v>
      </c>
      <c r="C99" s="26" t="s">
        <v>243</v>
      </c>
      <c r="D99" s="27">
        <v>7500</v>
      </c>
      <c r="E99" s="64" t="s">
        <v>44</v>
      </c>
      <c r="F99" s="65">
        <f t="shared" si="2"/>
        <v>7500</v>
      </c>
    </row>
    <row r="100" spans="1:6" x14ac:dyDescent="0.2">
      <c r="A100" s="24" t="s">
        <v>147</v>
      </c>
      <c r="B100" s="63" t="s">
        <v>129</v>
      </c>
      <c r="C100" s="26" t="s">
        <v>244</v>
      </c>
      <c r="D100" s="27">
        <v>7500</v>
      </c>
      <c r="E100" s="64" t="s">
        <v>44</v>
      </c>
      <c r="F100" s="65">
        <f t="shared" si="2"/>
        <v>7500</v>
      </c>
    </row>
    <row r="101" spans="1:6" ht="22.5" x14ac:dyDescent="0.2">
      <c r="A101" s="51" t="s">
        <v>245</v>
      </c>
      <c r="B101" s="52" t="s">
        <v>129</v>
      </c>
      <c r="C101" s="53" t="s">
        <v>246</v>
      </c>
      <c r="D101" s="54">
        <v>7500</v>
      </c>
      <c r="E101" s="55" t="s">
        <v>44</v>
      </c>
      <c r="F101" s="56">
        <f t="shared" si="2"/>
        <v>7500</v>
      </c>
    </row>
    <row r="102" spans="1:6" ht="22.5" x14ac:dyDescent="0.2">
      <c r="A102" s="24" t="s">
        <v>143</v>
      </c>
      <c r="B102" s="63" t="s">
        <v>129</v>
      </c>
      <c r="C102" s="26" t="s">
        <v>247</v>
      </c>
      <c r="D102" s="27">
        <v>7500</v>
      </c>
      <c r="E102" s="64" t="s">
        <v>44</v>
      </c>
      <c r="F102" s="65">
        <f t="shared" si="2"/>
        <v>7500</v>
      </c>
    </row>
    <row r="103" spans="1:6" ht="22.5" x14ac:dyDescent="0.2">
      <c r="A103" s="24" t="s">
        <v>145</v>
      </c>
      <c r="B103" s="63" t="s">
        <v>129</v>
      </c>
      <c r="C103" s="26" t="s">
        <v>248</v>
      </c>
      <c r="D103" s="27">
        <v>7500</v>
      </c>
      <c r="E103" s="64" t="s">
        <v>44</v>
      </c>
      <c r="F103" s="65">
        <f t="shared" si="2"/>
        <v>7500</v>
      </c>
    </row>
    <row r="104" spans="1:6" x14ac:dyDescent="0.2">
      <c r="A104" s="24" t="s">
        <v>147</v>
      </c>
      <c r="B104" s="63" t="s">
        <v>129</v>
      </c>
      <c r="C104" s="26" t="s">
        <v>249</v>
      </c>
      <c r="D104" s="27">
        <v>7500</v>
      </c>
      <c r="E104" s="64" t="s">
        <v>44</v>
      </c>
      <c r="F104" s="65">
        <f t="shared" si="2"/>
        <v>7500</v>
      </c>
    </row>
    <row r="105" spans="1:6" x14ac:dyDescent="0.2">
      <c r="A105" s="51" t="s">
        <v>250</v>
      </c>
      <c r="B105" s="52" t="s">
        <v>129</v>
      </c>
      <c r="C105" s="53" t="s">
        <v>251</v>
      </c>
      <c r="D105" s="54">
        <v>2847700</v>
      </c>
      <c r="E105" s="55">
        <v>37048.28</v>
      </c>
      <c r="F105" s="56">
        <f t="shared" si="2"/>
        <v>2810651.72</v>
      </c>
    </row>
    <row r="106" spans="1:6" ht="22.5" x14ac:dyDescent="0.2">
      <c r="A106" s="24" t="s">
        <v>252</v>
      </c>
      <c r="B106" s="63" t="s">
        <v>129</v>
      </c>
      <c r="C106" s="26" t="s">
        <v>253</v>
      </c>
      <c r="D106" s="27">
        <v>2847700</v>
      </c>
      <c r="E106" s="64">
        <v>37048.28</v>
      </c>
      <c r="F106" s="65">
        <f t="shared" si="2"/>
        <v>2810651.72</v>
      </c>
    </row>
    <row r="107" spans="1:6" x14ac:dyDescent="0.2">
      <c r="A107" s="24" t="s">
        <v>254</v>
      </c>
      <c r="B107" s="63" t="s">
        <v>129</v>
      </c>
      <c r="C107" s="26" t="s">
        <v>255</v>
      </c>
      <c r="D107" s="27">
        <v>2847700</v>
      </c>
      <c r="E107" s="64">
        <v>37048.28</v>
      </c>
      <c r="F107" s="65">
        <f t="shared" si="2"/>
        <v>2810651.72</v>
      </c>
    </row>
    <row r="108" spans="1:6" ht="45" x14ac:dyDescent="0.2">
      <c r="A108" s="24" t="s">
        <v>256</v>
      </c>
      <c r="B108" s="63" t="s">
        <v>129</v>
      </c>
      <c r="C108" s="26" t="s">
        <v>257</v>
      </c>
      <c r="D108" s="27">
        <v>2847700</v>
      </c>
      <c r="E108" s="64">
        <v>37048.28</v>
      </c>
      <c r="F108" s="65">
        <f t="shared" si="2"/>
        <v>2810651.72</v>
      </c>
    </row>
    <row r="109" spans="1:6" x14ac:dyDescent="0.2">
      <c r="A109" s="51" t="s">
        <v>258</v>
      </c>
      <c r="B109" s="52" t="s">
        <v>129</v>
      </c>
      <c r="C109" s="53" t="s">
        <v>259</v>
      </c>
      <c r="D109" s="54">
        <v>2847700</v>
      </c>
      <c r="E109" s="55">
        <v>37048.28</v>
      </c>
      <c r="F109" s="56">
        <f t="shared" si="2"/>
        <v>2810651.72</v>
      </c>
    </row>
    <row r="110" spans="1:6" ht="22.5" x14ac:dyDescent="0.2">
      <c r="A110" s="24" t="s">
        <v>252</v>
      </c>
      <c r="B110" s="63" t="s">
        <v>129</v>
      </c>
      <c r="C110" s="26" t="s">
        <v>260</v>
      </c>
      <c r="D110" s="27">
        <v>2847700</v>
      </c>
      <c r="E110" s="64">
        <v>37048.28</v>
      </c>
      <c r="F110" s="65">
        <f t="shared" si="2"/>
        <v>2810651.72</v>
      </c>
    </row>
    <row r="111" spans="1:6" x14ac:dyDescent="0.2">
      <c r="A111" s="24" t="s">
        <v>254</v>
      </c>
      <c r="B111" s="63" t="s">
        <v>129</v>
      </c>
      <c r="C111" s="26" t="s">
        <v>261</v>
      </c>
      <c r="D111" s="27">
        <v>2847700</v>
      </c>
      <c r="E111" s="64">
        <v>37048.28</v>
      </c>
      <c r="F111" s="65">
        <f t="shared" ref="F111:F128" si="3">IF(OR(D111="-",IF(E111="-",0,E111)&gt;=IF(D111="-",0,D111)),"-",IF(D111="-",0,D111)-IF(E111="-",0,E111))</f>
        <v>2810651.72</v>
      </c>
    </row>
    <row r="112" spans="1:6" ht="45" x14ac:dyDescent="0.2">
      <c r="A112" s="24" t="s">
        <v>256</v>
      </c>
      <c r="B112" s="63" t="s">
        <v>129</v>
      </c>
      <c r="C112" s="26" t="s">
        <v>262</v>
      </c>
      <c r="D112" s="27">
        <v>2847700</v>
      </c>
      <c r="E112" s="64">
        <v>37048.28</v>
      </c>
      <c r="F112" s="65">
        <f t="shared" si="3"/>
        <v>2810651.72</v>
      </c>
    </row>
    <row r="113" spans="1:6" x14ac:dyDescent="0.2">
      <c r="A113" s="51" t="s">
        <v>263</v>
      </c>
      <c r="B113" s="52" t="s">
        <v>129</v>
      </c>
      <c r="C113" s="53" t="s">
        <v>264</v>
      </c>
      <c r="D113" s="54">
        <v>62200</v>
      </c>
      <c r="E113" s="55">
        <v>5334.19</v>
      </c>
      <c r="F113" s="56">
        <f t="shared" si="3"/>
        <v>56865.81</v>
      </c>
    </row>
    <row r="114" spans="1:6" x14ac:dyDescent="0.2">
      <c r="A114" s="24" t="s">
        <v>265</v>
      </c>
      <c r="B114" s="63" t="s">
        <v>129</v>
      </c>
      <c r="C114" s="26" t="s">
        <v>266</v>
      </c>
      <c r="D114" s="27">
        <v>62200</v>
      </c>
      <c r="E114" s="64">
        <v>5334.19</v>
      </c>
      <c r="F114" s="65">
        <f t="shared" si="3"/>
        <v>56865.81</v>
      </c>
    </row>
    <row r="115" spans="1:6" ht="22.5" x14ac:dyDescent="0.2">
      <c r="A115" s="24" t="s">
        <v>267</v>
      </c>
      <c r="B115" s="63" t="s">
        <v>129</v>
      </c>
      <c r="C115" s="26" t="s">
        <v>268</v>
      </c>
      <c r="D115" s="27">
        <v>62200</v>
      </c>
      <c r="E115" s="64">
        <v>5334.19</v>
      </c>
      <c r="F115" s="65">
        <f t="shared" si="3"/>
        <v>56865.81</v>
      </c>
    </row>
    <row r="116" spans="1:6" ht="22.5" x14ac:dyDescent="0.2">
      <c r="A116" s="24" t="s">
        <v>269</v>
      </c>
      <c r="B116" s="63" t="s">
        <v>129</v>
      </c>
      <c r="C116" s="26" t="s">
        <v>270</v>
      </c>
      <c r="D116" s="27">
        <v>62200</v>
      </c>
      <c r="E116" s="64">
        <v>5334.19</v>
      </c>
      <c r="F116" s="65">
        <f t="shared" si="3"/>
        <v>56865.81</v>
      </c>
    </row>
    <row r="117" spans="1:6" x14ac:dyDescent="0.2">
      <c r="A117" s="51" t="s">
        <v>271</v>
      </c>
      <c r="B117" s="52" t="s">
        <v>129</v>
      </c>
      <c r="C117" s="53" t="s">
        <v>272</v>
      </c>
      <c r="D117" s="54">
        <v>62200</v>
      </c>
      <c r="E117" s="55">
        <v>5334.19</v>
      </c>
      <c r="F117" s="56">
        <f t="shared" si="3"/>
        <v>56865.81</v>
      </c>
    </row>
    <row r="118" spans="1:6" x14ac:dyDescent="0.2">
      <c r="A118" s="24" t="s">
        <v>265</v>
      </c>
      <c r="B118" s="63" t="s">
        <v>129</v>
      </c>
      <c r="C118" s="26" t="s">
        <v>273</v>
      </c>
      <c r="D118" s="27">
        <v>62200</v>
      </c>
      <c r="E118" s="64">
        <v>5334.19</v>
      </c>
      <c r="F118" s="65">
        <f t="shared" si="3"/>
        <v>56865.81</v>
      </c>
    </row>
    <row r="119" spans="1:6" ht="22.5" x14ac:dyDescent="0.2">
      <c r="A119" s="24" t="s">
        <v>267</v>
      </c>
      <c r="B119" s="63" t="s">
        <v>129</v>
      </c>
      <c r="C119" s="26" t="s">
        <v>274</v>
      </c>
      <c r="D119" s="27">
        <v>62200</v>
      </c>
      <c r="E119" s="64">
        <v>5334.19</v>
      </c>
      <c r="F119" s="65">
        <f t="shared" si="3"/>
        <v>56865.81</v>
      </c>
    </row>
    <row r="120" spans="1:6" ht="22.5" x14ac:dyDescent="0.2">
      <c r="A120" s="24" t="s">
        <v>269</v>
      </c>
      <c r="B120" s="63" t="s">
        <v>129</v>
      </c>
      <c r="C120" s="26" t="s">
        <v>275</v>
      </c>
      <c r="D120" s="27">
        <v>62200</v>
      </c>
      <c r="E120" s="64">
        <v>5334.19</v>
      </c>
      <c r="F120" s="65">
        <f t="shared" si="3"/>
        <v>56865.81</v>
      </c>
    </row>
    <row r="121" spans="1:6" x14ac:dyDescent="0.2">
      <c r="A121" s="51" t="s">
        <v>276</v>
      </c>
      <c r="B121" s="52" t="s">
        <v>129</v>
      </c>
      <c r="C121" s="53" t="s">
        <v>277</v>
      </c>
      <c r="D121" s="54">
        <v>2000</v>
      </c>
      <c r="E121" s="55" t="s">
        <v>44</v>
      </c>
      <c r="F121" s="56">
        <f t="shared" si="3"/>
        <v>2000</v>
      </c>
    </row>
    <row r="122" spans="1:6" ht="22.5" x14ac:dyDescent="0.2">
      <c r="A122" s="24" t="s">
        <v>143</v>
      </c>
      <c r="B122" s="63" t="s">
        <v>129</v>
      </c>
      <c r="C122" s="26" t="s">
        <v>278</v>
      </c>
      <c r="D122" s="27">
        <v>2000</v>
      </c>
      <c r="E122" s="64" t="s">
        <v>44</v>
      </c>
      <c r="F122" s="65">
        <f t="shared" si="3"/>
        <v>2000</v>
      </c>
    </row>
    <row r="123" spans="1:6" ht="22.5" x14ac:dyDescent="0.2">
      <c r="A123" s="24" t="s">
        <v>145</v>
      </c>
      <c r="B123" s="63" t="s">
        <v>129</v>
      </c>
      <c r="C123" s="26" t="s">
        <v>279</v>
      </c>
      <c r="D123" s="27">
        <v>2000</v>
      </c>
      <c r="E123" s="64" t="s">
        <v>44</v>
      </c>
      <c r="F123" s="65">
        <f t="shared" si="3"/>
        <v>2000</v>
      </c>
    </row>
    <row r="124" spans="1:6" x14ac:dyDescent="0.2">
      <c r="A124" s="24" t="s">
        <v>147</v>
      </c>
      <c r="B124" s="63" t="s">
        <v>129</v>
      </c>
      <c r="C124" s="26" t="s">
        <v>280</v>
      </c>
      <c r="D124" s="27">
        <v>2000</v>
      </c>
      <c r="E124" s="64" t="s">
        <v>44</v>
      </c>
      <c r="F124" s="65">
        <f t="shared" si="3"/>
        <v>2000</v>
      </c>
    </row>
    <row r="125" spans="1:6" x14ac:dyDescent="0.2">
      <c r="A125" s="51" t="s">
        <v>281</v>
      </c>
      <c r="B125" s="52" t="s">
        <v>129</v>
      </c>
      <c r="C125" s="53" t="s">
        <v>282</v>
      </c>
      <c r="D125" s="54">
        <v>2000</v>
      </c>
      <c r="E125" s="55" t="s">
        <v>44</v>
      </c>
      <c r="F125" s="56">
        <f t="shared" si="3"/>
        <v>2000</v>
      </c>
    </row>
    <row r="126" spans="1:6" ht="22.5" x14ac:dyDescent="0.2">
      <c r="A126" s="24" t="s">
        <v>143</v>
      </c>
      <c r="B126" s="63" t="s">
        <v>129</v>
      </c>
      <c r="C126" s="26" t="s">
        <v>283</v>
      </c>
      <c r="D126" s="27">
        <v>2000</v>
      </c>
      <c r="E126" s="64" t="s">
        <v>44</v>
      </c>
      <c r="F126" s="65">
        <f t="shared" si="3"/>
        <v>2000</v>
      </c>
    </row>
    <row r="127" spans="1:6" ht="22.5" x14ac:dyDescent="0.2">
      <c r="A127" s="24" t="s">
        <v>145</v>
      </c>
      <c r="B127" s="63" t="s">
        <v>129</v>
      </c>
      <c r="C127" s="26" t="s">
        <v>284</v>
      </c>
      <c r="D127" s="27">
        <v>2000</v>
      </c>
      <c r="E127" s="64" t="s">
        <v>44</v>
      </c>
      <c r="F127" s="65">
        <f t="shared" si="3"/>
        <v>2000</v>
      </c>
    </row>
    <row r="128" spans="1:6" x14ac:dyDescent="0.2">
      <c r="A128" s="24" t="s">
        <v>147</v>
      </c>
      <c r="B128" s="63" t="s">
        <v>129</v>
      </c>
      <c r="C128" s="26" t="s">
        <v>285</v>
      </c>
      <c r="D128" s="27">
        <v>2000</v>
      </c>
      <c r="E128" s="64" t="s">
        <v>44</v>
      </c>
      <c r="F128" s="65">
        <f t="shared" si="3"/>
        <v>2000</v>
      </c>
    </row>
    <row r="129" spans="1:6" ht="9" customHeight="1" x14ac:dyDescent="0.2">
      <c r="A129" s="66"/>
      <c r="B129" s="67"/>
      <c r="C129" s="68"/>
      <c r="D129" s="69"/>
      <c r="E129" s="67"/>
      <c r="F129" s="67"/>
    </row>
    <row r="130" spans="1:6" ht="13.5" customHeight="1" x14ac:dyDescent="0.2">
      <c r="A130" s="70" t="s">
        <v>286</v>
      </c>
      <c r="B130" s="71" t="s">
        <v>287</v>
      </c>
      <c r="C130" s="72" t="s">
        <v>130</v>
      </c>
      <c r="D130" s="73">
        <v>-212300</v>
      </c>
      <c r="E130" s="73">
        <v>296205.78999999998</v>
      </c>
      <c r="F130" s="74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workbookViewId="0">
      <selection activeCell="M9" sqref="M9:O9"/>
    </sheetView>
  </sheetViews>
  <sheetFormatPr defaultRowHeight="12.75" customHeight="1" x14ac:dyDescent="0.2"/>
  <cols>
    <col min="1" max="1" width="7" customWidth="1"/>
    <col min="2" max="2" width="5.5703125" customWidth="1"/>
    <col min="3" max="3" width="40.7109375" customWidth="1"/>
    <col min="4" max="4" width="12.28515625" customWidth="1"/>
    <col min="5" max="5" width="18.7109375" customWidth="1"/>
    <col min="6" max="6" width="0.140625" customWidth="1"/>
    <col min="11" max="11" width="9.140625" customWidth="1"/>
    <col min="12" max="12" width="0.140625" customWidth="1"/>
    <col min="14" max="14" width="8.85546875" customWidth="1"/>
    <col min="15" max="15" width="9.140625" hidden="1" customWidth="1"/>
    <col min="18" max="18" width="1.28515625" customWidth="1"/>
  </cols>
  <sheetData>
    <row r="1" spans="1:20" ht="11.1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 t="s">
        <v>310</v>
      </c>
      <c r="P1" s="100"/>
      <c r="Q1" s="100"/>
      <c r="R1" s="100"/>
      <c r="S1" s="100"/>
      <c r="T1" s="100"/>
    </row>
    <row r="2" spans="1:20" ht="13.1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ht="9" customHeight="1" x14ac:dyDescent="0.25">
      <c r="A3" s="101" t="s">
        <v>311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99"/>
    </row>
    <row r="4" spans="1:20" ht="13.9" customHeight="1" thickBot="1" x14ac:dyDescent="0.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0" ht="94.5" customHeight="1" thickTop="1" thickBot="1" x14ac:dyDescent="0.3">
      <c r="A5" s="102"/>
      <c r="B5" s="103" t="s">
        <v>312</v>
      </c>
      <c r="C5" s="103"/>
      <c r="D5" s="103"/>
      <c r="E5" s="104" t="s">
        <v>22</v>
      </c>
      <c r="F5" s="104"/>
      <c r="G5" s="104" t="s">
        <v>289</v>
      </c>
      <c r="H5" s="104"/>
      <c r="I5" s="104"/>
      <c r="J5" s="104" t="s">
        <v>24</v>
      </c>
      <c r="K5" s="104"/>
      <c r="L5" s="104"/>
      <c r="M5" s="104" t="s">
        <v>25</v>
      </c>
      <c r="N5" s="104"/>
      <c r="O5" s="104"/>
      <c r="P5" s="105" t="s">
        <v>26</v>
      </c>
      <c r="Q5" s="105"/>
      <c r="R5" s="105"/>
      <c r="S5" s="99"/>
      <c r="T5" s="99"/>
    </row>
    <row r="6" spans="1:20" ht="23.25" customHeight="1" thickTop="1" thickBot="1" x14ac:dyDescent="0.3">
      <c r="A6" s="102"/>
      <c r="B6" s="103" t="s">
        <v>298</v>
      </c>
      <c r="C6" s="103"/>
      <c r="D6" s="103"/>
      <c r="E6" s="104" t="s">
        <v>313</v>
      </c>
      <c r="F6" s="104"/>
      <c r="G6" s="104" t="s">
        <v>300</v>
      </c>
      <c r="H6" s="104"/>
      <c r="I6" s="104"/>
      <c r="J6" s="104" t="s">
        <v>27</v>
      </c>
      <c r="K6" s="104"/>
      <c r="L6" s="104"/>
      <c r="M6" s="104" t="s">
        <v>28</v>
      </c>
      <c r="N6" s="104"/>
      <c r="O6" s="104"/>
      <c r="P6" s="105" t="s">
        <v>29</v>
      </c>
      <c r="Q6" s="105"/>
      <c r="R6" s="105"/>
      <c r="S6" s="99"/>
      <c r="T6" s="99"/>
    </row>
    <row r="7" spans="1:20" ht="32.25" customHeight="1" thickTop="1" x14ac:dyDescent="0.25">
      <c r="A7" s="106"/>
      <c r="B7" s="107" t="s">
        <v>314</v>
      </c>
      <c r="C7" s="107"/>
      <c r="D7" s="107"/>
      <c r="E7" s="108" t="s">
        <v>290</v>
      </c>
      <c r="F7" s="108"/>
      <c r="G7" s="108" t="s">
        <v>315</v>
      </c>
      <c r="H7" s="108"/>
      <c r="I7" s="108"/>
      <c r="J7" s="109">
        <f>J8</f>
        <v>212300</v>
      </c>
      <c r="K7" s="109"/>
      <c r="L7" s="109"/>
      <c r="M7" s="109">
        <f>M8</f>
        <v>-296205.78999999998</v>
      </c>
      <c r="N7" s="109"/>
      <c r="O7" s="109"/>
      <c r="P7" s="110">
        <v>-296205.78999999998</v>
      </c>
      <c r="Q7" s="110"/>
      <c r="R7" s="110"/>
      <c r="S7" s="99"/>
      <c r="T7" s="99"/>
    </row>
    <row r="8" spans="1:20" ht="21.75" customHeight="1" x14ac:dyDescent="0.25">
      <c r="A8" s="106"/>
      <c r="B8" s="111" t="s">
        <v>316</v>
      </c>
      <c r="C8" s="111"/>
      <c r="D8" s="111"/>
      <c r="E8" s="112">
        <v>700</v>
      </c>
      <c r="F8" s="112"/>
      <c r="G8" s="112" t="s">
        <v>317</v>
      </c>
      <c r="H8" s="112"/>
      <c r="I8" s="112"/>
      <c r="J8" s="110">
        <f>J9</f>
        <v>212300</v>
      </c>
      <c r="K8" s="110"/>
      <c r="L8" s="110"/>
      <c r="M8" s="110">
        <f>M9</f>
        <v>-296205.78999999998</v>
      </c>
      <c r="N8" s="110"/>
      <c r="O8" s="110"/>
      <c r="P8" s="110">
        <v>-296205.78999999998</v>
      </c>
      <c r="Q8" s="110"/>
      <c r="R8" s="110"/>
      <c r="S8" s="99"/>
      <c r="T8" s="99"/>
    </row>
    <row r="9" spans="1:20" ht="16.5" customHeight="1" x14ac:dyDescent="0.25">
      <c r="A9" s="106"/>
      <c r="B9" s="111" t="s">
        <v>318</v>
      </c>
      <c r="C9" s="111"/>
      <c r="D9" s="111"/>
      <c r="E9" s="112">
        <v>700</v>
      </c>
      <c r="F9" s="112"/>
      <c r="G9" s="112" t="s">
        <v>319</v>
      </c>
      <c r="H9" s="112"/>
      <c r="I9" s="112"/>
      <c r="J9" s="110">
        <v>212300</v>
      </c>
      <c r="K9" s="110"/>
      <c r="L9" s="110"/>
      <c r="M9" s="110">
        <v>-296205.78999999998</v>
      </c>
      <c r="N9" s="110"/>
      <c r="O9" s="110"/>
      <c r="P9" s="110">
        <v>-296205.78999999998</v>
      </c>
      <c r="Q9" s="110"/>
      <c r="R9" s="110"/>
      <c r="S9" s="99"/>
      <c r="T9" s="99"/>
    </row>
    <row r="10" spans="1:20" ht="18" customHeight="1" x14ac:dyDescent="0.25">
      <c r="A10" s="106"/>
      <c r="B10" s="111" t="s">
        <v>320</v>
      </c>
      <c r="C10" s="111"/>
      <c r="D10" s="111"/>
      <c r="E10" s="112">
        <v>710</v>
      </c>
      <c r="F10" s="112"/>
      <c r="G10" s="112" t="s">
        <v>321</v>
      </c>
      <c r="H10" s="112"/>
      <c r="I10" s="112"/>
      <c r="J10" s="110">
        <v>9567100</v>
      </c>
      <c r="K10" s="110"/>
      <c r="L10" s="110"/>
      <c r="M10" s="110">
        <v>-487309.09</v>
      </c>
      <c r="N10" s="110"/>
      <c r="O10" s="110"/>
      <c r="P10" s="112" t="s">
        <v>32</v>
      </c>
      <c r="Q10" s="112"/>
      <c r="R10" s="112"/>
      <c r="S10" s="99"/>
      <c r="T10" s="99"/>
    </row>
    <row r="11" spans="1:20" ht="13.5" customHeight="1" x14ac:dyDescent="0.25">
      <c r="A11" s="106"/>
      <c r="B11" s="111" t="s">
        <v>322</v>
      </c>
      <c r="C11" s="111"/>
      <c r="D11" s="111"/>
      <c r="E11" s="112">
        <v>710</v>
      </c>
      <c r="F11" s="112"/>
      <c r="G11" s="112" t="s">
        <v>323</v>
      </c>
      <c r="H11" s="112"/>
      <c r="I11" s="112"/>
      <c r="J11" s="110">
        <f>J12</f>
        <v>9567100</v>
      </c>
      <c r="K11" s="110"/>
      <c r="L11" s="110"/>
      <c r="M11" s="110">
        <v>-487309.09</v>
      </c>
      <c r="N11" s="110"/>
      <c r="O11" s="110"/>
      <c r="P11" s="112" t="s">
        <v>32</v>
      </c>
      <c r="Q11" s="112"/>
      <c r="R11" s="112"/>
      <c r="S11" s="99"/>
      <c r="T11" s="99"/>
    </row>
    <row r="12" spans="1:20" ht="15" customHeight="1" x14ac:dyDescent="0.25">
      <c r="A12" s="106"/>
      <c r="B12" s="111" t="s">
        <v>324</v>
      </c>
      <c r="C12" s="111"/>
      <c r="D12" s="111"/>
      <c r="E12" s="112">
        <v>710</v>
      </c>
      <c r="F12" s="112"/>
      <c r="G12" s="112" t="s">
        <v>325</v>
      </c>
      <c r="H12" s="112"/>
      <c r="I12" s="112"/>
      <c r="J12" s="110">
        <v>9567100</v>
      </c>
      <c r="K12" s="110"/>
      <c r="L12" s="110"/>
      <c r="M12" s="110">
        <v>-487309.09</v>
      </c>
      <c r="N12" s="110"/>
      <c r="O12" s="110"/>
      <c r="P12" s="112" t="s">
        <v>32</v>
      </c>
      <c r="Q12" s="112"/>
      <c r="R12" s="112"/>
      <c r="S12" s="99"/>
      <c r="T12" s="99"/>
    </row>
    <row r="13" spans="1:20" ht="15" customHeight="1" x14ac:dyDescent="0.25">
      <c r="A13" s="106"/>
      <c r="B13" s="111" t="s">
        <v>291</v>
      </c>
      <c r="C13" s="111"/>
      <c r="D13" s="111"/>
      <c r="E13" s="112">
        <v>710</v>
      </c>
      <c r="F13" s="112"/>
      <c r="G13" s="112" t="s">
        <v>326</v>
      </c>
      <c r="H13" s="112"/>
      <c r="I13" s="112"/>
      <c r="J13" s="110">
        <v>9567100</v>
      </c>
      <c r="K13" s="110"/>
      <c r="L13" s="110"/>
      <c r="M13" s="110">
        <v>-487309.09</v>
      </c>
      <c r="N13" s="110"/>
      <c r="O13" s="110"/>
      <c r="P13" s="112" t="s">
        <v>32</v>
      </c>
      <c r="Q13" s="112"/>
      <c r="R13" s="112"/>
      <c r="S13" s="99"/>
      <c r="T13" s="99"/>
    </row>
    <row r="14" spans="1:20" ht="15" customHeight="1" x14ac:dyDescent="0.25">
      <c r="A14" s="106"/>
      <c r="B14" s="111" t="s">
        <v>327</v>
      </c>
      <c r="C14" s="111"/>
      <c r="D14" s="111"/>
      <c r="E14" s="112">
        <v>720</v>
      </c>
      <c r="F14" s="112"/>
      <c r="G14" s="112" t="s">
        <v>328</v>
      </c>
      <c r="H14" s="112"/>
      <c r="I14" s="112"/>
      <c r="J14" s="110">
        <f>J15</f>
        <v>9779400</v>
      </c>
      <c r="K14" s="110"/>
      <c r="L14" s="110"/>
      <c r="M14" s="110">
        <f>M15</f>
        <v>191103.3</v>
      </c>
      <c r="N14" s="110"/>
      <c r="O14" s="110"/>
      <c r="P14" s="112" t="s">
        <v>32</v>
      </c>
      <c r="Q14" s="112"/>
      <c r="R14" s="112"/>
      <c r="S14" s="99"/>
      <c r="T14" s="99"/>
    </row>
    <row r="15" spans="1:20" ht="15" customHeight="1" x14ac:dyDescent="0.25">
      <c r="A15" s="106"/>
      <c r="B15" s="111" t="s">
        <v>329</v>
      </c>
      <c r="C15" s="111"/>
      <c r="D15" s="111"/>
      <c r="E15" s="112">
        <v>720</v>
      </c>
      <c r="F15" s="112"/>
      <c r="G15" s="112" t="s">
        <v>330</v>
      </c>
      <c r="H15" s="112"/>
      <c r="I15" s="112"/>
      <c r="J15" s="110">
        <f>J16</f>
        <v>9779400</v>
      </c>
      <c r="K15" s="110"/>
      <c r="L15" s="110"/>
      <c r="M15" s="110">
        <f>M16</f>
        <v>191103.3</v>
      </c>
      <c r="N15" s="110"/>
      <c r="O15" s="110"/>
      <c r="P15" s="112" t="s">
        <v>32</v>
      </c>
      <c r="Q15" s="112"/>
      <c r="R15" s="112"/>
      <c r="S15" s="99"/>
      <c r="T15" s="99"/>
    </row>
    <row r="16" spans="1:20" ht="15" customHeight="1" x14ac:dyDescent="0.25">
      <c r="A16" s="106"/>
      <c r="B16" s="111" t="s">
        <v>331</v>
      </c>
      <c r="C16" s="111"/>
      <c r="D16" s="111"/>
      <c r="E16" s="112">
        <v>720</v>
      </c>
      <c r="F16" s="112"/>
      <c r="G16" s="112" t="s">
        <v>332</v>
      </c>
      <c r="H16" s="112"/>
      <c r="I16" s="112"/>
      <c r="J16" s="110">
        <f>J17</f>
        <v>9779400</v>
      </c>
      <c r="K16" s="110"/>
      <c r="L16" s="110"/>
      <c r="M16" s="110">
        <f>M17</f>
        <v>191103.3</v>
      </c>
      <c r="N16" s="110"/>
      <c r="O16" s="110"/>
      <c r="P16" s="112" t="s">
        <v>32</v>
      </c>
      <c r="Q16" s="112"/>
      <c r="R16" s="112"/>
      <c r="S16" s="99"/>
      <c r="T16" s="99"/>
    </row>
    <row r="17" spans="1:20" ht="19.5" customHeight="1" x14ac:dyDescent="0.25">
      <c r="A17" s="106"/>
      <c r="B17" s="111" t="s">
        <v>292</v>
      </c>
      <c r="C17" s="111"/>
      <c r="D17" s="111"/>
      <c r="E17" s="112">
        <v>720</v>
      </c>
      <c r="F17" s="112"/>
      <c r="G17" s="112" t="s">
        <v>333</v>
      </c>
      <c r="H17" s="112"/>
      <c r="I17" s="112"/>
      <c r="J17" s="110">
        <v>9779400</v>
      </c>
      <c r="K17" s="110"/>
      <c r="L17" s="110"/>
      <c r="M17" s="110">
        <v>191103.3</v>
      </c>
      <c r="N17" s="110"/>
      <c r="O17" s="110"/>
      <c r="P17" s="112" t="s">
        <v>32</v>
      </c>
      <c r="Q17" s="112"/>
      <c r="R17" s="112"/>
      <c r="S17" s="99"/>
      <c r="T17" s="99"/>
    </row>
    <row r="18" spans="1:20" ht="15" customHeight="1" x14ac:dyDescent="0.25">
      <c r="A18" s="106"/>
      <c r="B18" s="113"/>
      <c r="C18" s="114"/>
      <c r="D18" s="115"/>
      <c r="E18" s="115"/>
      <c r="F18" s="115"/>
      <c r="G18" s="115"/>
      <c r="H18" s="115"/>
      <c r="I18" s="114"/>
      <c r="J18" s="116"/>
      <c r="K18" s="114"/>
      <c r="L18" s="117" t="s">
        <v>334</v>
      </c>
      <c r="M18" s="117"/>
      <c r="N18" s="117"/>
      <c r="O18" s="117"/>
      <c r="P18" s="117"/>
      <c r="Q18" s="117"/>
      <c r="R18" s="114"/>
      <c r="S18" s="99"/>
      <c r="T18" s="99"/>
    </row>
    <row r="19" spans="1:20" ht="15" x14ac:dyDescent="0.25">
      <c r="A19" s="118" t="s">
        <v>335</v>
      </c>
      <c r="B19" s="118"/>
      <c r="C19" s="118"/>
      <c r="D19" s="115"/>
      <c r="E19" s="115"/>
      <c r="F19" s="115"/>
      <c r="G19" s="115"/>
      <c r="H19" s="115"/>
      <c r="I19" s="119"/>
      <c r="J19" s="119"/>
      <c r="K19" s="119"/>
      <c r="L19" s="117"/>
      <c r="M19" s="117"/>
      <c r="N19" s="117"/>
      <c r="O19" s="117"/>
      <c r="P19" s="117"/>
      <c r="Q19" s="117"/>
      <c r="R19" s="106"/>
      <c r="S19" s="99"/>
      <c r="T19" s="99"/>
    </row>
    <row r="20" spans="1:20" ht="15" customHeight="1" x14ac:dyDescent="0.25">
      <c r="A20" s="119"/>
      <c r="B20" s="119"/>
      <c r="C20" s="119"/>
      <c r="D20" s="120" t="s">
        <v>336</v>
      </c>
      <c r="E20" s="120"/>
      <c r="F20" s="120"/>
      <c r="G20" s="120"/>
      <c r="H20" s="120"/>
      <c r="I20" s="119"/>
      <c r="J20" s="119"/>
      <c r="K20" s="119"/>
      <c r="L20" s="120" t="s">
        <v>337</v>
      </c>
      <c r="M20" s="120"/>
      <c r="N20" s="120"/>
      <c r="O20" s="120"/>
      <c r="P20" s="120"/>
      <c r="Q20" s="120"/>
      <c r="R20" s="106"/>
      <c r="S20" s="99"/>
      <c r="T20" s="99"/>
    </row>
    <row r="21" spans="1:20" ht="15" customHeight="1" x14ac:dyDescent="0.25">
      <c r="A21" s="118" t="s">
        <v>338</v>
      </c>
      <c r="B21" s="118"/>
      <c r="C21" s="118"/>
      <c r="D21" s="121"/>
      <c r="E21" s="121"/>
      <c r="F21" s="121"/>
      <c r="G21" s="121"/>
      <c r="H21" s="121"/>
      <c r="I21" s="119"/>
      <c r="J21" s="119"/>
      <c r="K21" s="119"/>
      <c r="L21" s="122" t="s">
        <v>339</v>
      </c>
      <c r="M21" s="122"/>
      <c r="N21" s="122"/>
      <c r="O21" s="122"/>
      <c r="P21" s="122"/>
      <c r="Q21" s="122"/>
      <c r="R21" s="106"/>
      <c r="S21" s="99"/>
      <c r="T21" s="99"/>
    </row>
    <row r="22" spans="1:20" ht="15" customHeight="1" x14ac:dyDescent="0.25">
      <c r="A22" s="119"/>
      <c r="B22" s="119"/>
      <c r="C22" s="119"/>
      <c r="D22" s="120" t="s">
        <v>336</v>
      </c>
      <c r="E22" s="120"/>
      <c r="F22" s="120"/>
      <c r="G22" s="120"/>
      <c r="H22" s="120"/>
      <c r="I22" s="119"/>
      <c r="J22" s="119"/>
      <c r="K22" s="119"/>
      <c r="L22" s="120" t="s">
        <v>337</v>
      </c>
      <c r="M22" s="120"/>
      <c r="N22" s="120"/>
      <c r="O22" s="120"/>
      <c r="P22" s="120"/>
      <c r="Q22" s="120"/>
      <c r="R22" s="106"/>
      <c r="S22" s="99"/>
      <c r="T22" s="99"/>
    </row>
    <row r="23" spans="1:20" ht="15" customHeight="1" x14ac:dyDescent="0.25">
      <c r="A23" s="124" t="s">
        <v>340</v>
      </c>
      <c r="B23" s="124"/>
      <c r="C23" s="124"/>
      <c r="D23" s="121"/>
      <c r="E23" s="121"/>
      <c r="F23" s="121"/>
      <c r="G23" s="121"/>
      <c r="H23" s="121"/>
      <c r="I23" s="119"/>
      <c r="J23" s="119"/>
      <c r="K23" s="119"/>
      <c r="L23" s="122" t="s">
        <v>341</v>
      </c>
      <c r="M23" s="122"/>
      <c r="N23" s="122"/>
      <c r="O23" s="122"/>
      <c r="P23" s="122"/>
      <c r="Q23" s="122"/>
      <c r="R23" s="106"/>
      <c r="S23" s="99"/>
      <c r="T23" s="99"/>
    </row>
    <row r="24" spans="1:20" ht="15" customHeight="1" x14ac:dyDescent="0.25">
      <c r="A24" s="119"/>
      <c r="B24" s="119"/>
      <c r="C24" s="119"/>
      <c r="D24" s="120" t="s">
        <v>336</v>
      </c>
      <c r="E24" s="120"/>
      <c r="F24" s="120"/>
      <c r="G24" s="120"/>
      <c r="H24" s="120"/>
      <c r="I24" s="119"/>
      <c r="J24" s="119"/>
      <c r="K24" s="119"/>
      <c r="L24" s="120" t="s">
        <v>337</v>
      </c>
      <c r="M24" s="120"/>
      <c r="N24" s="120"/>
      <c r="O24" s="120"/>
      <c r="P24" s="120"/>
      <c r="Q24" s="120"/>
      <c r="R24" s="106"/>
      <c r="S24" s="99"/>
      <c r="T24" s="99"/>
    </row>
    <row r="25" spans="1:20" ht="12.75" customHeight="1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99"/>
      <c r="T25" s="99"/>
    </row>
    <row r="26" spans="1:20" ht="12.75" customHeight="1" x14ac:dyDescent="0.25">
      <c r="A26" s="106"/>
      <c r="B26" s="123" t="s">
        <v>342</v>
      </c>
      <c r="C26" s="123"/>
      <c r="D26" s="123"/>
      <c r="E26" s="123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99"/>
      <c r="T26" s="99"/>
    </row>
  </sheetData>
  <mergeCells count="105">
    <mergeCell ref="B26:E26"/>
    <mergeCell ref="A23:C23"/>
    <mergeCell ref="D23:H23"/>
    <mergeCell ref="I23:K23"/>
    <mergeCell ref="L23:Q23"/>
    <mergeCell ref="A24:C24"/>
    <mergeCell ref="D24:H24"/>
    <mergeCell ref="I24:K24"/>
    <mergeCell ref="L24:Q24"/>
    <mergeCell ref="A21:C21"/>
    <mergeCell ref="D21:H21"/>
    <mergeCell ref="I21:K21"/>
    <mergeCell ref="L21:Q21"/>
    <mergeCell ref="A22:C22"/>
    <mergeCell ref="D22:H22"/>
    <mergeCell ref="I22:K22"/>
    <mergeCell ref="L22:Q22"/>
    <mergeCell ref="D18:H19"/>
    <mergeCell ref="L18:Q19"/>
    <mergeCell ref="A19:C19"/>
    <mergeCell ref="I19:K19"/>
    <mergeCell ref="A20:C20"/>
    <mergeCell ref="D20:H20"/>
    <mergeCell ref="I20:K20"/>
    <mergeCell ref="L20:Q20"/>
    <mergeCell ref="P16:R16"/>
    <mergeCell ref="B17:D17"/>
    <mergeCell ref="E17:F17"/>
    <mergeCell ref="G17:I17"/>
    <mergeCell ref="J17:L17"/>
    <mergeCell ref="M17:O17"/>
    <mergeCell ref="P17:R17"/>
    <mergeCell ref="B16:D16"/>
    <mergeCell ref="E16:F16"/>
    <mergeCell ref="G16:I16"/>
    <mergeCell ref="J16:L16"/>
    <mergeCell ref="M16:O16"/>
    <mergeCell ref="P14:R14"/>
    <mergeCell ref="B15:D15"/>
    <mergeCell ref="E15:F15"/>
    <mergeCell ref="G15:I15"/>
    <mergeCell ref="J15:L15"/>
    <mergeCell ref="M15:O15"/>
    <mergeCell ref="P15:R15"/>
    <mergeCell ref="B14:D14"/>
    <mergeCell ref="E14:F14"/>
    <mergeCell ref="G14:I14"/>
    <mergeCell ref="J14:L14"/>
    <mergeCell ref="M14:O14"/>
    <mergeCell ref="P12:R12"/>
    <mergeCell ref="B13:D13"/>
    <mergeCell ref="E13:F13"/>
    <mergeCell ref="G13:I13"/>
    <mergeCell ref="J13:L13"/>
    <mergeCell ref="M13:O13"/>
    <mergeCell ref="P13:R13"/>
    <mergeCell ref="B12:D12"/>
    <mergeCell ref="E12:F12"/>
    <mergeCell ref="G12:I12"/>
    <mergeCell ref="J12:L12"/>
    <mergeCell ref="M12:O12"/>
    <mergeCell ref="G10:I10"/>
    <mergeCell ref="J10:L10"/>
    <mergeCell ref="M10:O10"/>
    <mergeCell ref="P10:R10"/>
    <mergeCell ref="B11:D11"/>
    <mergeCell ref="E11:F11"/>
    <mergeCell ref="G11:I11"/>
    <mergeCell ref="J11:L11"/>
    <mergeCell ref="M11:O11"/>
    <mergeCell ref="P11:R11"/>
    <mergeCell ref="G8:I8"/>
    <mergeCell ref="J8:L8"/>
    <mergeCell ref="M8:O8"/>
    <mergeCell ref="P8:R8"/>
    <mergeCell ref="B9:D9"/>
    <mergeCell ref="E9:F9"/>
    <mergeCell ref="G9:I9"/>
    <mergeCell ref="J9:L9"/>
    <mergeCell ref="M9:O9"/>
    <mergeCell ref="P9:R9"/>
    <mergeCell ref="G6:I6"/>
    <mergeCell ref="J6:L6"/>
    <mergeCell ref="M6:O6"/>
    <mergeCell ref="P6:R6"/>
    <mergeCell ref="B7:D7"/>
    <mergeCell ref="E7:F7"/>
    <mergeCell ref="G7:I7"/>
    <mergeCell ref="J7:L7"/>
    <mergeCell ref="M7:O7"/>
    <mergeCell ref="P7:R7"/>
    <mergeCell ref="O1:T1"/>
    <mergeCell ref="A3:S3"/>
    <mergeCell ref="B5:D5"/>
    <mergeCell ref="E5:F5"/>
    <mergeCell ref="G5:I5"/>
    <mergeCell ref="J5:L5"/>
    <mergeCell ref="M5:O5"/>
    <mergeCell ref="P5:R5"/>
    <mergeCell ref="B6:D6"/>
    <mergeCell ref="E6:F6"/>
    <mergeCell ref="B8:D8"/>
    <mergeCell ref="E8:F8"/>
    <mergeCell ref="B10:D10"/>
    <mergeCell ref="E10:F10"/>
  </mergeCells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293</v>
      </c>
      <c r="B1" t="s">
        <v>28</v>
      </c>
    </row>
    <row r="2" spans="1:2" x14ac:dyDescent="0.2">
      <c r="A2" t="s">
        <v>294</v>
      </c>
      <c r="B2" t="s">
        <v>295</v>
      </c>
    </row>
    <row r="3" spans="1:2" x14ac:dyDescent="0.2">
      <c r="A3" t="s">
        <v>296</v>
      </c>
      <c r="B3" t="s">
        <v>6</v>
      </c>
    </row>
    <row r="4" spans="1:2" x14ac:dyDescent="0.2">
      <c r="A4" t="s">
        <v>297</v>
      </c>
      <c r="B4" t="s">
        <v>298</v>
      </c>
    </row>
    <row r="5" spans="1:2" x14ac:dyDescent="0.2">
      <c r="A5" t="s">
        <v>299</v>
      </c>
      <c r="B5" t="s">
        <v>300</v>
      </c>
    </row>
    <row r="6" spans="1:2" x14ac:dyDescent="0.2">
      <c r="A6" t="s">
        <v>301</v>
      </c>
      <c r="B6" t="s">
        <v>302</v>
      </c>
    </row>
    <row r="7" spans="1:2" x14ac:dyDescent="0.2">
      <c r="A7" t="s">
        <v>303</v>
      </c>
      <c r="B7" t="s">
        <v>302</v>
      </c>
    </row>
    <row r="8" spans="1:2" x14ac:dyDescent="0.2">
      <c r="A8" t="s">
        <v>304</v>
      </c>
      <c r="B8" t="s">
        <v>305</v>
      </c>
    </row>
    <row r="9" spans="1:2" x14ac:dyDescent="0.2">
      <c r="A9" t="s">
        <v>306</v>
      </c>
      <c r="B9" t="s">
        <v>307</v>
      </c>
    </row>
    <row r="10" spans="1:2" x14ac:dyDescent="0.2">
      <c r="A10" t="s">
        <v>308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Литта</dc:creator>
  <dc:description>POI HSSF rep:2.47.0.154</dc:description>
  <cp:lastModifiedBy>Литта</cp:lastModifiedBy>
  <dcterms:created xsi:type="dcterms:W3CDTF">2019-04-29T06:20:09Z</dcterms:created>
  <dcterms:modified xsi:type="dcterms:W3CDTF">2019-04-29T07:22:59Z</dcterms:modified>
</cp:coreProperties>
</file>