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<sst xmlns="http://schemas.openxmlformats.org/spreadsheetml/2006/main" count="1122" uniqueCount="618">
  <si>
    <t>ОТЧЕТ  ОБ ИСПОЛНЕНИИ БЮДЖЕТА</t>
  </si>
  <si>
    <t>КОДЫ</t>
  </si>
  <si>
    <t>Форма по ОКУД</t>
  </si>
  <si>
    <t>0503117</t>
  </si>
  <si>
    <t>Дата</t>
  </si>
  <si>
    <t>по ОКПО</t>
  </si>
  <si>
    <t>02811855</t>
  </si>
  <si>
    <t>Глава по БК</t>
  </si>
  <si>
    <t>951</t>
  </si>
  <si>
    <t>Наименование финансового органа</t>
  </si>
  <si>
    <t>Администрация Мокробатайского сельского поселения</t>
  </si>
  <si>
    <t>по ОКТМО</t>
  </si>
  <si>
    <t>Наименование публично-правового образования</t>
  </si>
  <si>
    <t xml:space="preserve">Бюджет Мокробатайскогоо сельского поселения </t>
  </si>
  <si>
    <t>Кагальницкого района</t>
  </si>
  <si>
    <t>Периодичность: месячная</t>
  </si>
  <si>
    <t>Единица измерения:руб.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</si>
  <si>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</si>
  <si>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</si>
  <si>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</si>
  <si>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</si>
  <si>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</si>
  <si>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</si>
  <si>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>Неисполненные назначения</t>
  </si>
  <si>
    <t>5</t>
  </si>
  <si>
    <t> Доходы бюджета - всего</t>
  </si>
  <si>
    <t>010</t>
  </si>
  <si>
    <t>X</t>
  </si>
  <si>
    <t> НАЛОГОВЫЕ И НЕНАЛОГОВЫЕ ДОХОДЫ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</si>
  <si>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</si>
  <si>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</si>
  <si>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</si>
  <si>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</si>
  <si>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</si>
  <si>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</si>
  <si>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</si>
  <si>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182 1 01 02010 01 1000 110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</si>
  <si>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</si>
  <si>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182 1 01 02010 01 2000 110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</si>
  <si>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</si>
  <si>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</si>
  <si>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</si>
  <si>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</si>
  <si>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182 1 01 02030 01 3000 110</t>
  </si>
  <si>
    <t>НАЛОГИ НА ТОВАРЫ (РАБОТЫ, УСЛУГИ), РЕАЛИЗУЕМЫЕ НА ТЕРРИТОРИИ РОССИЙСКОЙ ФЕДЕРАЦИИ</t>
  </si>
  <si>
    <t>182  1  03  00000  00  0000  000</t>
  </si>
  <si>
    <t>Налог на добавленную стоимость на товары (работы, услуги), реализуемые на территории Российской Федерации</t>
  </si>
  <si>
    <t>182  1  03  01000  01  0000  110</t>
  </si>
  <si>
    <t>Акцизы по подакцизным товарам (продукции), производимым на территории Российской Федерации</t>
  </si>
  <si>
    <t>182  1  03  02000  01  0000  110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</si>
  <si>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</si>
  <si>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182  1  03  02010  01  0000  110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</si>
  <si>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</si>
  <si>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182  1  03  02011  01  0000  110</t>
  </si>
  <si>
    <t xml:space="preserve">Акцизы на этиловый спирт из непищевого сырья, производимый на территории Российской Федерации  </t>
  </si>
  <si>
    <t>182  1  03  02012  01  0000  110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</si>
  <si>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</si>
  <si>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182  1  03  02013  01  0000  110</t>
  </si>
  <si>
    <t>Акцизы на спиртосодержащую продукцию, производимую на территории Российской Федерации</t>
  </si>
  <si>
    <t>182  1  03  02020  01  0000  110</t>
  </si>
  <si>
    <t>Акцизы на табачную продукцию, производимую на территории Российской Федерации</t>
  </si>
  <si>
    <t>182  1  03  02030  01  0000  110</t>
  </si>
  <si>
    <t>Акцизы на автомобильный бензин, производимый на территории Российской Федерации</t>
  </si>
  <si>
    <t>182  1  03  02041  01  0000  110</t>
  </si>
  <si>
    <t>Акцизы на прямогонный бензин, производимый на территории Российской Федерации</t>
  </si>
  <si>
    <t>182  1  03  02042  01  0000  110</t>
  </si>
  <si>
    <t>Акцизы на автомобили легковые и мотоциклы, производимые на территории Российской Федерации</t>
  </si>
  <si>
    <t>182  1  03  02060  01  0000  110</t>
  </si>
  <si>
    <t>Акцизы на дизельное топливо, производимое на территории Российской Федерации</t>
  </si>
  <si>
    <t>182  1  03  02070  01  0000  110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</si>
  <si>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</si>
  <si>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182  1  03  02080  01  0000  110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</si>
  <si>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</si>
  <si>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</si>
  <si>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</si>
  <si>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182  1  03  02240  01  0000  110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</si>
  <si>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</si>
  <si>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</si>
  <si>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</si>
  <si>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182  1  03  02260  01  0000  110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</si>
  <si>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</si>
  <si>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</si>
  <si>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</si>
  <si>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</si>
  <si>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</si>
  <si>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</si>
  <si>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</si>
  <si>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</si>
  <si>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</si>
  <si>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</si>
  <si>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</si>
  <si>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</si>
  <si>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182 1 05 01012 01 3000 110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</si>
  <si>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</si>
  <si>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</si>
  <si>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</si>
  <si>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</si>
  <si>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</si>
  <si>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</si>
  <si>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182 1 05 01022 01 1000 110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</si>
  <si>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</si>
  <si>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</si>
  <si>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</si>
  <si>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 Единый сельскохозяйственный налог</t>
  </si>
  <si>
    <t>182 1 05 03000 01 0000 110</t>
  </si>
  <si>
    <t>182 1 05 03000 01 1000 110</t>
  </si>
  <si>
    <t>182 1 05 03010 01 0000 110</t>
  </si>
  <si>
    <t>  Единый сельскохозяйственный налог</t>
  </si>
  <si>
    <t>182 1 05 03010 01 1000 110</t>
  </si>
  <si>
    <t> Единый сельскохозяйственный налог (за налоговые периоды, истекшие до 1 января 2011года)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</si>
  <si>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</si>
  <si>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</si>
  <si>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</si>
  <si>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</si>
  <si>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</si>
  <si>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</si>
  <si>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</si>
  <si>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182 1 06 01030 10 1000 110</t>
  </si>
  <si>
    <t>182 1 06 01030 10 2100 110</t>
  </si>
  <si>
    <t> Земельный налог</t>
  </si>
  <si>
    <t>182 1 06 06000 00 0000 110</t>
  </si>
  <si>
    <t xml:space="preserve">Земельный налог с организаций </t>
  </si>
  <si>
    <t>182  1  06  06030  03  0000  110</t>
  </si>
  <si>
    <t>Земельный налог с организаций, обладающих земельным участком, расположенным в границах внутригородских муниципальных образований городов федерального значения</t>
  </si>
  <si>
    <t>182  1  06  06031  03  0000  110</t>
  </si>
  <si>
    <t>Земельный налог с организаций, обладающих земельным участком, расположенным в границах городских округов</t>
  </si>
  <si>
    <t>182  1  06  06032  04  0000  110</t>
  </si>
  <si>
    <t>Земельный налог с организаций, обладающих земельным участком,  расположенным в границах городских округов с внутригородским делением</t>
  </si>
  <si>
    <t>182  1  06  06032  11  0000  110</t>
  </si>
  <si>
    <t>Земельный налог с организаций, обладающих земельным участком, расположенным в границах внутригородских районов</t>
  </si>
  <si>
    <t>182  1  06  06032  12  0000  110</t>
  </si>
  <si>
    <t>Земельный налог с организаций, обладающих земельным участком, расположенным в границах межселенных территорий</t>
  </si>
  <si>
    <t>182  1  06  06033  05  0000  110</t>
  </si>
  <si>
    <t>Земельный налог с организаций, обладающих земельным участком, расположенным в границах сельских  поселений</t>
  </si>
  <si>
    <t>182  1  06  06033  10  0000  110</t>
  </si>
  <si>
    <t>Земельный налог с организаций, обладающих земельным участком, расположенным в границах городских  поселений</t>
  </si>
  <si>
    <t>182  1  06  06033  13  0000  110</t>
  </si>
  <si>
    <t>Земельный налог с физических лиц</t>
  </si>
  <si>
    <t>182  1  06  06040  00  0000  110</t>
  </si>
  <si>
    <t xml:space="preserve">Земельный налог с физических лиц, обладающих земельным участком, расположенным в границах внутригородских муниципальных образований городов федерального значения </t>
  </si>
  <si>
    <t>182  1  06  06041  03  0000  110</t>
  </si>
  <si>
    <t>Земельный налог с физических лиц,   обладающих земельным участком, расположенным в границах городских округов</t>
  </si>
  <si>
    <t>182  1  06  06042  04  0000  110</t>
  </si>
  <si>
    <t>Земельный налог с физических лиц, обладающих земельным участком,  расположенным в границах городских округов с внутригородским делением</t>
  </si>
  <si>
    <t>182  1  06  06042  11  0000  110</t>
  </si>
  <si>
    <t>Земельный налог с физических лиц, обладающих земельным участком, расположенным в границах внутригородских районов</t>
  </si>
  <si>
    <t>182  1  06  06042  12  0000  110</t>
  </si>
  <si>
    <t>Земельный налог с физических лиц, обладающих земельным участком, расположенным в границах межселенных территорий</t>
  </si>
  <si>
    <t>182  1  06  06043  05  0000  110</t>
  </si>
  <si>
    <t>Земельный налог с физических лиц, обладающих земельным участком, расположенным в границах сельских поселений</t>
  </si>
  <si>
    <t>182  1  06  06043  10  0000  110</t>
  </si>
  <si>
    <t>Земельный налог с физических лиц, обладающих земельным участком, расположенным в границах  городских  поселений</t>
  </si>
  <si>
    <t>182  1  06  06043  13  0000  110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</si>
  <si>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</si>
  <si>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</si>
  <si>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</si>
  <si>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</si>
  <si>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</si>
  <si>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</si>
  <si>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</si>
  <si>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</si>
  <si>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</si>
  <si>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</si>
  <si>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</si>
  <si>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</si>
  <si>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</si>
  <si>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</si>
  <si>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 Доходы от сдачи в аренду имущества, составляющего казну поселений (за исключением земельных участков)</t>
  </si>
  <si>
    <t>951 1 11 05075 10 0000 120</t>
  </si>
  <si>
    <t> ШТРАФЫ, САНКЦИИ, ВОЗМЕЩЕНИЕ УЩЕРБА</t>
  </si>
  <si>
    <t>857 1 16 00000 00 0000 000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</si>
  <si>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</si>
  <si>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</si>
  <si>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</si>
  <si>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</si>
  <si>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 ДОХОДЫ ОТ ОКАЗАНИЯ ПЛАТНЫХ УСЛУГ (РАБОТ) И КОМПЕНСАЦИИ ЗАТРАТ ГОСУДАРСТВА</t>
  </si>
  <si>
    <t>951 1 13 00000 00 0000 000</t>
  </si>
  <si>
    <t> Доходы от компенсации затрат государства</t>
  </si>
  <si>
    <t>951 1 13 02000 00 0000 130</t>
  </si>
  <si>
    <t> Прочие доходы от компенсации затрат государства</t>
  </si>
  <si>
    <t>951 1 13 02995 10 0000 130</t>
  </si>
  <si>
    <t> ПРОЧИЕ НЕНАЛОГОВЫЕ ДОХОДЫ</t>
  </si>
  <si>
    <t>951 1 17 00000 00 0000 000</t>
  </si>
  <si>
    <t> Невыясненные поступления</t>
  </si>
  <si>
    <t>951 1 17 01000 00 0000 180</t>
  </si>
  <si>
    <t> Невыясненные поступления, зачисляемые в бюджеты поселений</t>
  </si>
  <si>
    <t>951 1 17 01050 10 0000 180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</si>
  <si>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</si>
  <si>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</si>
  <si>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</si>
  <si>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</si>
  <si>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</si>
  <si>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</si>
  <si>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</si>
  <si>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</si>
  <si>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поселений на выравнивание уровня бюджетной обеспеченности</t>
  </si>
  <si>
    <t>951 2 02 01001 10 0000 151</t>
  </si>
  <si>
    <t> Дотации бюджетам на поддержку мер по обеспечению сбалансированности бюджетов</t>
  </si>
  <si>
    <t>951 2 02 01003 00 0000 151</t>
  </si>
  <si>
    <t> Дотации бюджетам поселений на поддержку мер по обеспечению сбалансированности бюджетов</t>
  </si>
  <si>
    <t>951 2 02 01003 10 0000 151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</si>
  <si>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</si>
  <si>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</si>
  <si>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</si>
  <si>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</si>
  <si>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</si>
  <si>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</si>
  <si>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</si>
  <si>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</si>
  <si>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</si>
  <si>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</si>
  <si>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</si>
  <si>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</si>
  <si>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</si>
  <si>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</si>
  <si>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</si>
  <si>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951 2 02 04012 10 0000 151</t>
  </si>
  <si>
    <t> 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</si>
  <si>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</si>
  <si>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</si>
  <si>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t>951 2 19 05000 10 0000 151</t>
  </si>
  <si>
    <t>Форма 0503117 с.2</t>
  </si>
  <si>
    <t>2. РАСХОДЫ БЮДЖЕТА</t>
  </si>
  <si>
    <t>Код расхода по бюджетной классификации</t>
  </si>
  <si>
    <t>Исполнено</t>
  </si>
  <si>
    <t> Рacходы бюджета - всего</t>
  </si>
  <si>
    <t> 200</t>
  </si>
  <si>
    <t>х</t>
  </si>
  <si>
    <t> Администрация Мокробатайского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</si>
  <si>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</si>
  <si>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</si>
  <si>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</si>
  <si>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</si>
  <si>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</si>
  <si>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Мокробатайского сельского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</si>
  <si>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</si>
  <si>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</si>
  <si>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</si>
  <si>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</si>
  <si>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</si>
  <si>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</si>
  <si>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</si>
  <si>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</si>
  <si>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</si>
  <si>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</si>
  <si>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</si>
  <si>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</si>
  <si>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</si>
  <si>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</si>
  <si>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</si>
  <si>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</si>
  <si>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</si>
  <si>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951 0102 8810011 122 213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</si>
  <si>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</si>
  <si>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</si>
  <si>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«Нормативно-методическое обеспечение и организация бюджетного процесса»</t>
  </si>
  <si>
    <t>951 0104 1020000 000 000</t>
  </si>
  <si>
    <t>951 0104 1020011 121 000</t>
  </si>
  <si>
    <t>951 0104 1020011 121 200</t>
  </si>
  <si>
    <t>951 0104 1020011 121 210</t>
  </si>
  <si>
    <t>951 0104 1020011 121 211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</si>
  <si>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</si>
  <si>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</si>
  <si>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</si>
  <si>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</si>
  <si>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</si>
  <si>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</si>
  <si>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 Прочая закупка товаров, работ и услуг для обеспечения государственных (муниципальных) нужд</t>
  </si>
  <si>
    <t>951 0104 1020019 244 000</t>
  </si>
  <si>
    <t>951 0104 1020019 244 200</t>
  </si>
  <si>
    <t> Оплата работ, услуг</t>
  </si>
  <si>
    <t>951 0104 1020019 244 220</t>
  </si>
  <si>
    <t> Услуги связи</t>
  </si>
  <si>
    <t>951 0104 1020019 244 221</t>
  </si>
  <si>
    <t> Коммунальные услуги</t>
  </si>
  <si>
    <t>951 0104 1020019 244 223</t>
  </si>
  <si>
    <t> Работы, услуги по содержанию имущества</t>
  </si>
  <si>
    <t>951 0104 1020019 244 225</t>
  </si>
  <si>
    <t> Прочие работы, услуги</t>
  </si>
  <si>
    <t>951 0104 1020019 244 226</t>
  </si>
  <si>
    <t> Поступление нефинансовых активов</t>
  </si>
  <si>
    <t>951 0104 1020019 244 300</t>
  </si>
  <si>
    <t>Увеличение стоимости основных средств</t>
  </si>
  <si>
    <t> Увеличение стоимости материальных запасов</t>
  </si>
  <si>
    <t>951 0104 1020019 244 340</t>
  </si>
  <si>
    <t>Иные непрограммные расходы</t>
  </si>
  <si>
    <t>951 0104 8990000 000 000</t>
  </si>
  <si>
    <t>951 0104 8997200 000 000</t>
  </si>
  <si>
    <r>
      <t>Р</t>
    </r>
    <r>
      <rPr>
        <sz val="8"/>
        <color indexed="8"/>
        <rFont val="Arial Cyr"/>
        <family val="2"/>
      </rPr>
      <t>асходы на осуществление полномочий по пределению в соответствии с частью 1 статьи 11.2 Областного закона от 25 октября 2002 года №273-3С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непрограмногонаправления деятеотности «Реализация иных функций муниципальных органов Мокробатайского сельского поселения»</t>
    </r>
  </si>
  <si>
    <t>951 0104 8997239 000 000</t>
  </si>
  <si>
    <t>951 0101 8997239 244 000</t>
  </si>
  <si>
    <t> Поступление не финансовых активов</t>
  </si>
  <si>
    <t>951 0104 8997239 244 300</t>
  </si>
  <si>
    <t>951 0104 8997239 244 340</t>
  </si>
  <si>
    <t>Непрограмные расходы</t>
  </si>
  <si>
    <t>951 0104 9999900 000 000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</si>
  <si>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</si>
  <si>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</si>
  <si>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</si>
  <si>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</si>
  <si>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</si>
  <si>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Реализация направления расходов в рамках непрограммных расходов муниципальных органов Мокробатайского сельского поселения</t>
  </si>
  <si>
    <t>951 0104 9999999 000 000</t>
  </si>
  <si>
    <t>Уплата налога на имущество организаций и земельного налога</t>
  </si>
  <si>
    <t>951 0104 9999999 851 000</t>
  </si>
  <si>
    <t>Расходы</t>
  </si>
  <si>
    <t>951 0104 9999999 851 200</t>
  </si>
  <si>
    <t>Прочие расходы</t>
  </si>
  <si>
    <t>951 0104 9999999 851 290</t>
  </si>
  <si>
    <t> Уплата прочих налогов, сборов и иных платежей</t>
  </si>
  <si>
    <t>951 0104 9999999 852 000</t>
  </si>
  <si>
    <t>951 0104 9999999 852 200</t>
  </si>
  <si>
    <t> Прочие расходы</t>
  </si>
  <si>
    <t>951 0104 9999999 852 290</t>
  </si>
  <si>
    <t>Уплата иных платежей</t>
  </si>
  <si>
    <t>951 0104 9999999 853 000</t>
  </si>
  <si>
    <t>951 0104 9999999 853 200</t>
  </si>
  <si>
    <t>951 0104 9999999 853 290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</si>
  <si>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</si>
  <si>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</si>
  <si>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</si>
  <si>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</si>
  <si>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</t>
  </si>
  <si>
    <t>951 0111 9919000 000 000</t>
  </si>
  <si>
    <t> 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</si>
  <si>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</si>
  <si>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</si>
  <si>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</si>
  <si>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</si>
  <si>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</si>
  <si>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</si>
  <si>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</si>
  <si>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 Подпрограмма «Противодействие коррупции»</t>
  </si>
  <si>
    <t>951 0113 0810000 000 000</t>
  </si>
  <si>
    <t>951 0113 0812700 000 000</t>
  </si>
  <si>
    <t xml:space="preserve"> Расходы на осуществление мероприятий, направленных на оптимизацию функционирования системы противодействия коррупции в рамках подпрограммы «Противодействие коррупции» муниципальной программы Мокробатайского сельского поселения «Обеспечение общественного </t>
  </si>
  <si>
    <t>951 0113 0812708 000 000</t>
  </si>
  <si>
    <t>951 0113 0812708 244 000</t>
  </si>
  <si>
    <t>951 0113 0812708 244 300</t>
  </si>
  <si>
    <t>951 0113 0812708 244 340</t>
  </si>
  <si>
    <t> Подпрограмма «Профилактика экстремизма и терроризма»</t>
  </si>
  <si>
    <t>951 0113 0820000 000 000</t>
  </si>
  <si>
    <t>951 0113 0822700 000 000</t>
  </si>
  <si>
    <t> Расходы на осуществление мероприятий в части реализации комплекса антитеррористических мероприятий в рамках подпрограммы «Профилактика экстремизма и терроризма» муниципальной программы Мокробатайского сельского поселения «Обеспечение общественного порядк</t>
  </si>
  <si>
    <t>951 0113 0822709 000 000</t>
  </si>
  <si>
    <t>951 0113 0822709 244 000</t>
  </si>
  <si>
    <t>951 0113 0822709 244 200</t>
  </si>
  <si>
    <t>951 0113 0822709 244 220</t>
  </si>
  <si>
    <t>951 0113 0822709 244 225</t>
  </si>
  <si>
    <t> Непрограммные расходы</t>
  </si>
  <si>
    <t>951 0113 9990000 000 000</t>
  </si>
  <si>
    <t>951 0113 9992700 000 000</t>
  </si>
  <si>
    <t> Мероприятия по освещению деятельности муниципальных органов Мокробатайского сельского поселения средствами массовой коммуникации в рамках непрограммных расходов муниципальных органов Мокробатайского сельского поселения</t>
  </si>
  <si>
    <t>951 0113 9992715 000 000</t>
  </si>
  <si>
    <t>951 0113 9992715 244 000</t>
  </si>
  <si>
    <t>951 0113 9992715 244 200</t>
  </si>
  <si>
    <t>951 0113 9992715 244 220</t>
  </si>
  <si>
    <t>951 0113 9992715 244 226</t>
  </si>
  <si>
    <t>951 0113 9999900 000 000</t>
  </si>
  <si>
    <t>951 0113 9999999 000 000</t>
  </si>
  <si>
    <t>951 0113 9999999 852 000</t>
  </si>
  <si>
    <t>951 0113 9999999 852 200</t>
  </si>
  <si>
    <t>951 0113 9999999 852 290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</si>
  <si>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</si>
  <si>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</si>
  <si>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</si>
  <si>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</si>
  <si>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951 0203 8990000 000 000</t>
  </si>
  <si>
    <t>951 0203 8995100 000 000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</si>
  <si>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</si>
  <si>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</si>
  <si>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</si>
  <si>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</si>
  <si>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</si>
  <si>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</si>
  <si>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951 0203 8995118 244 000</t>
  </si>
  <si>
    <t>951 0203 8995118 244 300</t>
  </si>
  <si>
    <t>951 0203 8995118 244 340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</si>
  <si>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</si>
  <si>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</si>
  <si>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</si>
  <si>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</si>
  <si>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«Защита населения от чрезвычайных ситуаций»</t>
  </si>
  <si>
    <t>951 0309 0210000 000 000</t>
  </si>
  <si>
    <t>951 0309 0212700 000 000</t>
  </si>
  <si>
    <t xml:space="preserve"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Мокробатайского сельского поселения «Пожарная безопасность и защита населения и территории от чрезвычайных </t>
  </si>
  <si>
    <t>951 0309 0212702 000 000</t>
  </si>
  <si>
    <t>951 0309 0212702 244 000</t>
  </si>
  <si>
    <t>951 0309 0212702 244 200</t>
  </si>
  <si>
    <t>951 0309 0212702 244 220</t>
  </si>
  <si>
    <t>951 0309 0212702 244 226</t>
  </si>
  <si>
    <t> Подпрограмма «Пожарная безопасность»</t>
  </si>
  <si>
    <t>951 0309 0220000 000 000</t>
  </si>
  <si>
    <t>951 0309 0222700 000 000</t>
  </si>
  <si>
    <t> 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</si>
  <si>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>951 0309 0222703 000 000</t>
  </si>
  <si>
    <t>951 0309 0222703 244 000</t>
  </si>
  <si>
    <t>951 0309 0222703 244 200</t>
  </si>
  <si>
    <t>951 0309 0222703 244 220</t>
  </si>
  <si>
    <t>951 0309 0222703 244 225</t>
  </si>
  <si>
    <t> Национальная экономика</t>
  </si>
  <si>
    <t>951 0400 0000000 000 000</t>
  </si>
  <si>
    <t> Общеэкономические вопросы</t>
  </si>
  <si>
    <t>951 0401 0000000 000 000</t>
  </si>
  <si>
    <t>951 0401 9990000 000 000</t>
  </si>
  <si>
    <t>951 0401 9998500 000 000</t>
  </si>
  <si>
    <t> Межбюджетные трансферты другим бюджетам бюджетной системы Российской Федерации на исполнение перееденных полномочий в рамках непрограммных расходов органа муниципальной власти Мокробатайского сельского поселения</t>
  </si>
  <si>
    <t>951 0401 9998510 000 000</t>
  </si>
  <si>
    <t>951 0401 9998510 540 000</t>
  </si>
  <si>
    <t>951 0401 9998510 540 200</t>
  </si>
  <si>
    <t> Безвозмездные перечисления бюджетам</t>
  </si>
  <si>
    <t>951 0401 9998510 540 250</t>
  </si>
  <si>
    <t> Перечисления другим бюджетам бюджетной системы Российской Федерации</t>
  </si>
  <si>
    <t>951 0401 9998510 540 251</t>
  </si>
  <si>
    <t>  Дорожное хозяйство (дорожные фонды)</t>
  </si>
  <si>
    <t>951 0409 0000000 000 000</t>
  </si>
  <si>
    <t> Подпрограмма «Развитие дорожной сети»</t>
  </si>
  <si>
    <t>951 0409 0310000 000 000</t>
  </si>
  <si>
    <t>951 0409 0312300 000 000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</si>
  <si>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</si>
  <si>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951 0409 0312351 000 000</t>
  </si>
  <si>
    <t>951 0409 0312351 244 000</t>
  </si>
  <si>
    <t>951 0409 0312351 244 200</t>
  </si>
  <si>
    <t>951 0409 0312351 244 220</t>
  </si>
  <si>
    <t>951 0409 0312351 244 225</t>
  </si>
  <si>
    <t>951 0409 0312700 000 000</t>
  </si>
  <si>
    <t> Расходы на содержание внутрипоселковых дорог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</si>
  <si>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951 0409 0312704 000 000</t>
  </si>
  <si>
    <t>951 0409 0312704 244 000</t>
  </si>
  <si>
    <t>951 0409 0312704 244 200</t>
  </si>
  <si>
    <t>951 0409 0312704 244 220</t>
  </si>
  <si>
    <t>951 0409 0312704 244 225</t>
  </si>
  <si>
    <t>951 0409 0312704 244 226</t>
  </si>
  <si>
    <t>951 0409 0312704 851 000</t>
  </si>
  <si>
    <t>951 0409 0312704 851 200</t>
  </si>
  <si>
    <t>951 0409 0312704 851 290</t>
  </si>
  <si>
    <t>951 0409 0317300 000 000</t>
  </si>
  <si>
    <t> Расходы на ремонт и содержание автомобильных дорог общего пользования местного значения в рамках подпрограммы «Развитие дорожной сети» муниципальной программы Мокробатайского сельского поселения «Развитие дорожной сети»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</si>
  <si>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</si>
  <si>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</si>
  <si>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</si>
  <si>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</si>
  <si>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</si>
  <si>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 Другие вопросы в области национальной экономики</t>
  </si>
  <si>
    <t>951 0412 0000000 000 000</t>
  </si>
  <si>
    <t>951 0412 9990000 000 000</t>
  </si>
  <si>
    <t>951 0412 9998500 000 000</t>
  </si>
  <si>
    <t>951 0412 9998510 000 000</t>
  </si>
  <si>
    <t>951 0412 9998510 540 000</t>
  </si>
  <si>
    <t>951 0412 9998510 540 200</t>
  </si>
  <si>
    <t>951 0412 9998510 540 250</t>
  </si>
  <si>
    <t>951 0412 9998510 540 251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</si>
  <si>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</si>
  <si>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</si>
  <si>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</si>
  <si>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</si>
  <si>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«Развитие коммунальной инфраструктуры Мокробатайского сельского поселения»</t>
  </si>
  <si>
    <t>951 0502 0410000 000 000</t>
  </si>
  <si>
    <t>951 0502 0412700 000 000</t>
  </si>
  <si>
    <t> Расходы на содержание объектов водопроводно-канализационного хозяйства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</t>
  </si>
  <si>
    <t>951 0502 0412705 000 000</t>
  </si>
  <si>
    <t>951 0502 0412705 244 000</t>
  </si>
  <si>
    <t>951 0502 0412705 244 200</t>
  </si>
  <si>
    <t>951 0502 0412705 244 220</t>
  </si>
  <si>
    <t>951 0502 0412705 244 225</t>
  </si>
  <si>
    <t>951 0502 0412705 244 226</t>
  </si>
  <si>
    <t>951 0502 0412705 244 300</t>
  </si>
  <si>
    <t> Увеличение стоимости основных средств</t>
  </si>
  <si>
    <t>951 0502 0412705 244 310</t>
  </si>
  <si>
    <t>Увеличение стоимости материальных запасов</t>
  </si>
  <si>
    <t>951 0502 0412705 244 340</t>
  </si>
  <si>
    <t>951 0502 0419900 000 000</t>
  </si>
  <si>
    <t> Реализация направления расходов в рамках подпрограммы «Развитие коммунальной инфраструктуры Мокробатайского сельского поселения» муниципальной программы Мокробатайского сельского поселения «Развитие коммунальной инфраструктуры Мокробатайского сельского п</t>
  </si>
  <si>
    <t>951 0502 0419999 000 000</t>
  </si>
  <si>
    <t>951 0502 0419999 851 000</t>
  </si>
  <si>
    <t>951 0502 0419999 851 200</t>
  </si>
  <si>
    <t>951 0502 0419999 851 290</t>
  </si>
  <si>
    <t>951 0502 0419999 852 000</t>
  </si>
  <si>
    <t>951 0502 0419999 852 200</t>
  </si>
  <si>
    <t>951 0502 0419999 852 290</t>
  </si>
  <si>
    <t> Благоустройство</t>
  </si>
  <si>
    <t>951 0503 0000000 000 000</t>
  </si>
  <si>
    <t> Подпрограмма «Энергосбережение и энергетическая эффективность»</t>
  </si>
  <si>
    <t>951 0503 0110000 000 000</t>
  </si>
  <si>
    <t>951 0503 0112700 000 000</t>
  </si>
  <si>
    <t> Мероприятия по повышению энергетической эффективности в рамках подпрограммы Энергосбережение» муниципальной программы Мокробатайского сельского поселения Энергосбережение и энергетическая эффективность»</t>
  </si>
  <si>
    <t>951 0503 0112701 000 000</t>
  </si>
  <si>
    <t>951 0503 0112701 244 000</t>
  </si>
  <si>
    <t>951 0503 0112701 244 200</t>
  </si>
  <si>
    <t>Оплата работ, услуг</t>
  </si>
  <si>
    <t>951 0503 0112701 244 220</t>
  </si>
  <si>
    <t>Работы, услуги по содержанию имущества</t>
  </si>
  <si>
    <t>951 0503 0112701 244 225</t>
  </si>
  <si>
    <t> Подпрограмма «Благоустройство»</t>
  </si>
  <si>
    <t>951 0503 0510000 000 000</t>
  </si>
  <si>
    <t>951 0503 0512700 000 000</t>
  </si>
  <si>
    <t> Расходы на содержание объектов благоустройства в рамках подпрограммы «Благоустройство» муниципальной программы Мокробатайского сельского поселения «Благоустройство»</t>
  </si>
  <si>
    <t>951 0503 0512706 000 000</t>
  </si>
  <si>
    <t>951 0503 0512706 244 000</t>
  </si>
  <si>
    <t>951 0503 0512706 244 200</t>
  </si>
  <si>
    <t>951 0503 0512706 244 220</t>
  </si>
  <si>
    <t>951 0503 0512706 244 223</t>
  </si>
  <si>
    <t>951 0503 0512706 244 225</t>
  </si>
  <si>
    <t>951 0503 0512706 244 226</t>
  </si>
  <si>
    <t>951 0503 0512706 244 300</t>
  </si>
  <si>
    <t>951 0503 0512706 244 310</t>
  </si>
  <si>
    <t>951 0503 0512706 244 340</t>
  </si>
  <si>
    <t>951 0503 0519900 000 000</t>
  </si>
  <si>
    <t> Реализация направления расходов в рамках подпрограммы «Благоустройство» муниципальной программы Мокробатайского сельского поселения «Благоустройство»</t>
  </si>
  <si>
    <t>951 0503 0519999 000 000</t>
  </si>
  <si>
    <t>951 0503 0519999 852 000</t>
  </si>
  <si>
    <t>951 0503 0519999 852 200</t>
  </si>
  <si>
    <t>951 0503 0519999 852 290</t>
  </si>
  <si>
    <t> Подпрограмма Мокробатайского сельского поселения «Использование и охрана земель»</t>
  </si>
  <si>
    <t>951 0503 0910000 000 000</t>
  </si>
  <si>
    <t>951 0503 0912700 000 000</t>
  </si>
  <si>
    <t> Расходы на осуществление мероприятий в части реализации мероприятий по использованию и охране земель в рамках подпрограммы Мокробатайского сельского поселения «Использование и охрана земель» муниципальной программы Мокробатайского сельского поселения «Ис</t>
  </si>
  <si>
    <t>951 0503 0912710 000 000</t>
  </si>
  <si>
    <t>951 0503 0912710 244 000</t>
  </si>
  <si>
    <t>951 0503 0912710 244 300</t>
  </si>
  <si>
    <t>951 0503 0912710 244 340</t>
  </si>
  <si>
    <t> Культура, кинематография</t>
  </si>
  <si>
    <t>951 0800 0000000 000 000</t>
  </si>
  <si>
    <t> Культура</t>
  </si>
  <si>
    <t>951 0801 0000000 000 000</t>
  </si>
  <si>
    <t>951 0801 0220000 000 000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</si>
  <si>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</si>
  <si>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951 0801 0220059 611 000</t>
  </si>
  <si>
    <t>951 0801 0220059 611 200</t>
  </si>
  <si>
    <t> Безвозмездные перечисления организациям</t>
  </si>
  <si>
    <t>951 0801 0220059 611 240</t>
  </si>
  <si>
    <t> Безвозмездные перечисления государственным и муниципальным организациям</t>
  </si>
  <si>
    <t>951 0801 0220059 611 241</t>
  </si>
  <si>
    <t> Подпрограмма «Развитие культуры»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</si>
  <si>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</si>
  <si>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</si>
  <si>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</si>
  <si>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</si>
  <si>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</si>
  <si>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 Субсидии бюджетным учреждениям на иные цели</t>
  </si>
  <si>
    <t>951 0801 0610059 612 000</t>
  </si>
  <si>
    <t>951 0801 0610059 612 200</t>
  </si>
  <si>
    <t>951 0801 0610059 612 240</t>
  </si>
  <si>
    <t>951 0801 0610059 612 241</t>
  </si>
  <si>
    <t>951 0801 9990000 000 000</t>
  </si>
  <si>
    <t>951 0801 9998500 000 000</t>
  </si>
  <si>
    <t>951 0801 9998510 000 000</t>
  </si>
  <si>
    <t>951 0801 9998510 540 000</t>
  </si>
  <si>
    <t>951 0801 9998510 540 200</t>
  </si>
  <si>
    <t>951 0801 9998510 540 250</t>
  </si>
  <si>
    <t>951 0801 9998510 540 251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</si>
  <si>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</si>
  <si>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</si>
  <si>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</si>
  <si>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</si>
  <si>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</si>
  <si>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951 1001 9999900 000 000</t>
  </si>
  <si>
    <t>951 1001 9999999 000 000</t>
  </si>
  <si>
    <t> Пособия, компенсации и иные социальные выплаты гражданам, кроме публичных нормативных обязательств</t>
  </si>
  <si>
    <t>951 1001 9999999 321 000</t>
  </si>
  <si>
    <t>951 1001 9999999 321 200</t>
  </si>
  <si>
    <t> Социальное обеспечение</t>
  </si>
  <si>
    <t>951 1001 9999999 321 260</t>
  </si>
  <si>
    <t> Пенсии, пособия, выплачиваемые организациями сектора государственного управления</t>
  </si>
  <si>
    <t>951 1001 9999999 321 263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</si>
  <si>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</si>
  <si>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</si>
  <si>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</si>
  <si>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</si>
  <si>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</si>
  <si>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</si>
  <si>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951 1101 0712700 000 000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</si>
  <si>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Мокробатайского сельского поселения «Развитие физической культуры и спорта»</t>
  </si>
  <si>
    <t>951 1101 0712707 000 000</t>
  </si>
  <si>
    <t>951 1101 0712707 244 000</t>
  </si>
  <si>
    <t>951 1101 0712707 244 200</t>
  </si>
  <si>
    <t>951 1101 0712707 244 290</t>
  </si>
  <si>
    <t>Поступление нефинансовых активов</t>
  </si>
  <si>
    <t>951 1101 0712707 244 300</t>
  </si>
  <si>
    <t>951 1101 0712707 244 340</t>
  </si>
  <si>
    <t> Результат исполнения бюджета (дефицит "-", профицит "+")</t>
  </si>
  <si>
    <t>Форма 0503117с.3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</si>
  <si>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</si>
  <si>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</si>
  <si>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</si>
  <si>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</si>
  <si>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_</t>
  </si>
  <si>
    <t>-</t>
  </si>
  <si>
    <t>Источники внешнего финансирования бюджета</t>
  </si>
  <si>
    <t>Изменение остатков средств</t>
  </si>
  <si>
    <t>951 01  05  00  00  00  0000  000</t>
  </si>
  <si>
    <t>Увеличение остатков средств бюджета</t>
  </si>
  <si>
    <t>951 01  05  00  00  00  0000  500</t>
  </si>
  <si>
    <t>Увеличение прочих остатков средств бюджета</t>
  </si>
  <si>
    <t>951 01  05  02  00  00  0000  500</t>
  </si>
  <si>
    <t>Увеличение прочих остатков денежных средств бюджета</t>
  </si>
  <si>
    <t>951 01  05  02  01  00  0000  510</t>
  </si>
  <si>
    <t>Увеличение прочих остатков денежных средств бюджета поселения</t>
  </si>
  <si>
    <t>951 01  05  02  01  10  0000  510</t>
  </si>
  <si>
    <t>Уменьшение остатков средств бюджета</t>
  </si>
  <si>
    <t>951 01  05  00  00  00  0000  600</t>
  </si>
  <si>
    <t>Уменьшение прочих остатков средств бюджета</t>
  </si>
  <si>
    <t>951 01  05  02  00  00  0000  600</t>
  </si>
  <si>
    <t>Уменьшение прочих остатков денежных средств бюджета</t>
  </si>
  <si>
    <t>951 01  05  02  01  00  0000  610</t>
  </si>
  <si>
    <t>Уменьшение прочих остатков денежных средств бюджета поселения</t>
  </si>
  <si>
    <t>951 01  05  02  01  10  0000  610</t>
  </si>
  <si>
    <t>Руководитель  _________________________   Мартыненко Ю.И.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</si>
  <si>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</si>
  <si>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</si>
  <si>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Быченко Л.В.</t>
  </si>
  <si>
    <t>Иные закупки товаров</t>
  </si>
  <si>
    <t>951 0113 9999999 244 226</t>
  </si>
  <si>
    <t>На 1 августа 2015 г.</t>
  </si>
  <si>
    <t>951 0503 0519999 851 290</t>
  </si>
  <si>
    <t>182 1 05 03010 01 2100 110</t>
  </si>
  <si>
    <t>857 1 16 90000 00 0000 140</t>
  </si>
  <si>
    <t>857 1 16 90050 10 6000 140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</si>
</sst>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_р_."/>
    <numFmt numFmtId="166" formatCode="#,##0.00&quot;р.&quot;"/>
  </numFmts>
  <fonts count="31">
    <font>
      <sz val="8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 Cyr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14" fontId="20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0" fillId="0" borderId="0" xfId="0" applyFont="1" applyBorder="1" applyAlignment="1">
      <alignment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49" fontId="20" fillId="0" borderId="10" xfId="0" applyNumberFormat="1" applyFont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shrinkToFit="1"/>
    </xf>
    <xf numFmtId="2" fontId="23" fillId="0" borderId="10" xfId="0" applyNumberFormat="1" applyFont="1" applyFill="1" applyBorder="1" applyAlignment="1">
      <alignment horizontal="right" wrapText="1"/>
    </xf>
    <xf numFmtId="0" fontId="24" fillId="0" borderId="10" xfId="0" applyNumberFormat="1" applyFont="1" applyBorder="1" applyAlignment="1">
      <alignment wrapText="1"/>
    </xf>
    <xf numFmtId="1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164" fontId="23" fillId="0" borderId="10" xfId="0" applyNumberFormat="1" applyFont="1" applyFill="1" applyBorder="1" applyAlignment="1">
      <alignment horizontal="right" wrapText="1"/>
    </xf>
    <xf numFmtId="164" fontId="23" fillId="24" borderId="10" xfId="0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1" fillId="0" borderId="11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 wrapText="1"/>
    </xf>
    <xf numFmtId="2" fontId="20" fillId="0" borderId="0" xfId="0" applyNumberFormat="1" applyFont="1" applyAlignment="1">
      <alignment/>
    </xf>
    <xf numFmtId="2" fontId="23" fillId="0" borderId="10" xfId="0" applyNumberFormat="1" applyFont="1" applyFill="1" applyBorder="1" applyAlignment="1">
      <alignment horizontal="left" wrapText="1"/>
    </xf>
    <xf numFmtId="1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2" fontId="23" fillId="0" borderId="12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horizontal="center"/>
    </xf>
    <xf numFmtId="0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/>
    </xf>
    <xf numFmtId="2" fontId="26" fillId="0" borderId="10" xfId="0" applyNumberFormat="1" applyFont="1" applyFill="1" applyBorder="1" applyAlignment="1">
      <alignment horizontal="right" wrapText="1"/>
    </xf>
    <xf numFmtId="165" fontId="26" fillId="0" borderId="10" xfId="0" applyNumberFormat="1" applyFont="1" applyFill="1" applyBorder="1" applyAlignment="1">
      <alignment horizontal="right" wrapText="1"/>
    </xf>
    <xf numFmtId="14" fontId="20" fillId="0" borderId="0" xfId="0" applyNumberFormat="1" applyFont="1" applyAlignment="1">
      <alignment/>
    </xf>
    <xf numFmtId="49" fontId="23" fillId="0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49" fontId="21" fillId="0" borderId="10" xfId="0" applyNumberFormat="1" applyFont="1" applyBorder="1" applyAlignment="1">
      <alignment wrapText="1"/>
    </xf>
    <xf numFmtId="0" fontId="21" fillId="0" borderId="10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E120" sqref="E120"/>
    </sheetView>
  </sheetViews>
  <sheetFormatPr defaultColWidth="10.33203125" defaultRowHeight="11.25"/>
  <cols>
    <col min="1" max="1" width="70.16015625" style="1" customWidth="1"/>
    <col min="2" max="2" width="10.33203125" style="2" customWidth="1"/>
    <col min="3" max="3" width="36.5" style="2" customWidth="1"/>
    <col min="4" max="4" width="17.33203125" style="2" customWidth="1"/>
    <col min="5" max="5" width="16.33203125" style="3" customWidth="1"/>
    <col min="6" max="6" width="18.16015625" style="2" customWidth="1"/>
    <col min="7" max="16384" width="10.33203125" style="2" customWidth="1"/>
  </cols>
  <sheetData>
    <row r="1" spans="1:6" ht="11.25">
      <c r="A1" s="4"/>
      <c r="B1" s="4" t="s">
        <v>0</v>
      </c>
      <c r="C1" s="4"/>
      <c r="D1" s="4"/>
      <c r="E1" s="5"/>
      <c r="F1" s="6" t="s">
        <v>1</v>
      </c>
    </row>
    <row r="2" spans="1:6" ht="11.25">
      <c r="A2" s="57"/>
      <c r="B2" s="57"/>
      <c r="C2" s="57"/>
      <c r="D2" s="4"/>
      <c r="E2" s="7" t="s">
        <v>2</v>
      </c>
      <c r="F2" s="8" t="s">
        <v>3</v>
      </c>
    </row>
    <row r="3" spans="1:6" ht="11.25">
      <c r="A3" s="4"/>
      <c r="B3" s="4" t="s">
        <v>613</v>
      </c>
      <c r="C3" s="4"/>
      <c r="D3" s="9"/>
      <c r="E3" s="7" t="s">
        <v>4</v>
      </c>
      <c r="F3" s="10">
        <v>42217</v>
      </c>
    </row>
    <row r="4" spans="2:6" ht="11.25">
      <c r="B4" s="4"/>
      <c r="C4" s="4"/>
      <c r="D4" s="9"/>
      <c r="E4" s="7" t="s">
        <v>5</v>
      </c>
      <c r="F4" s="8" t="s">
        <v>6</v>
      </c>
    </row>
    <row r="5" spans="4:6" ht="11.25">
      <c r="D5" s="9"/>
      <c r="E5" s="7" t="s">
        <v>7</v>
      </c>
      <c r="F5" s="8" t="s">
        <v>8</v>
      </c>
    </row>
    <row r="6" spans="1:6" ht="11.25">
      <c r="A6" s="1" t="s">
        <v>9</v>
      </c>
      <c r="B6" s="2" t="s">
        <v>10</v>
      </c>
      <c r="D6" s="9"/>
      <c r="E6" s="7" t="s">
        <v>11</v>
      </c>
      <c r="F6" s="6">
        <v>60622423</v>
      </c>
    </row>
    <row r="7" spans="4:6" ht="11.25">
      <c r="D7" s="9"/>
      <c r="E7" s="7"/>
      <c r="F7" s="6"/>
    </row>
    <row r="8" spans="1:6" ht="11.25">
      <c r="A8" s="1" t="s">
        <v>12</v>
      </c>
      <c r="B8" s="2" t="s">
        <v>13</v>
      </c>
      <c r="D8" s="9"/>
      <c r="E8" s="7"/>
      <c r="F8" s="6">
        <v>383</v>
      </c>
    </row>
    <row r="9" spans="2:6" ht="11.25">
      <c r="B9" s="2" t="s">
        <v>14</v>
      </c>
      <c r="D9" s="9"/>
      <c r="E9" s="7"/>
      <c r="F9" s="11"/>
    </row>
    <row r="10" spans="1:6" ht="11.25">
      <c r="A10" s="1" t="s">
        <v>15</v>
      </c>
      <c r="D10" s="9"/>
      <c r="E10" s="7"/>
      <c r="F10" s="11"/>
    </row>
    <row r="11" spans="4:6" ht="11.25">
      <c r="D11" s="9"/>
      <c r="E11" s="12"/>
      <c r="F11" s="11"/>
    </row>
    <row r="12" spans="1:6" ht="11.25">
      <c r="A12" s="1" t="s">
        <v>16</v>
      </c>
      <c r="D12" s="9"/>
      <c r="E12" s="7"/>
      <c r="F12" s="11"/>
    </row>
    <row r="13" spans="3:6" ht="11.25">
      <c r="C13" s="2" t="s">
        <v>17</v>
      </c>
      <c r="F13" s="13"/>
    </row>
    <row r="15" spans="1:6" ht="12" customHeight="1">
      <c r="A15" s="58" t="s">
        <v>18</v>
      </c>
      <c r="B15" s="58" t="s">
        <v>19</v>
      </c>
      <c r="C15" s="58" t="s">
        <v>20</v>
      </c>
      <c r="D15" s="58" t="s">
        <v>21</v>
      </c>
      <c r="E15" s="59" t="s">
        <v>22</v>
      </c>
      <c r="F15" s="56" t="s">
        <v>23</v>
      </c>
    </row>
    <row r="16" spans="1:6" ht="45.75" customHeight="1">
      <c r="A16" s="58"/>
      <c r="B16" s="58"/>
      <c r="C16" s="58"/>
      <c r="D16" s="58"/>
      <c r="E16" s="59"/>
      <c r="F16" s="56"/>
    </row>
    <row r="17" spans="1:6" s="17" customFormat="1" ht="11.25">
      <c r="A17" s="14">
        <v>1</v>
      </c>
      <c r="B17" s="14">
        <v>2</v>
      </c>
      <c r="C17" s="14">
        <v>3</v>
      </c>
      <c r="D17" s="14">
        <v>4</v>
      </c>
      <c r="E17" s="15" t="s">
        <v>24</v>
      </c>
      <c r="F17" s="16">
        <v>6</v>
      </c>
    </row>
    <row r="18" spans="1:6" ht="12.75">
      <c r="A18" s="18" t="s">
        <v>25</v>
      </c>
      <c r="B18" s="19" t="s">
        <v>26</v>
      </c>
      <c r="C18" s="20" t="s">
        <v>27</v>
      </c>
      <c r="D18" s="21">
        <v>9554700</v>
      </c>
      <c r="E18" s="21">
        <v>4334281.17</v>
      </c>
      <c r="F18" s="21">
        <f aca="true" t="shared" si="0" ref="F18:F49">SUM(D18-E18)</f>
        <v>5220418.83</v>
      </c>
    </row>
    <row r="19" spans="1:6" ht="12.75">
      <c r="A19" s="18" t="s">
        <v>28</v>
      </c>
      <c r="B19" s="19" t="s">
        <v>26</v>
      </c>
      <c r="C19" s="18" t="s">
        <v>29</v>
      </c>
      <c r="D19" s="21">
        <v>6833700</v>
      </c>
      <c r="E19" s="21">
        <v>2950400</v>
      </c>
      <c r="F19" s="21">
        <f t="shared" si="0"/>
        <v>3883300</v>
      </c>
    </row>
    <row r="20" spans="1:6" ht="12.75">
      <c r="A20" s="18" t="s">
        <v>30</v>
      </c>
      <c r="B20" s="19" t="s">
        <v>26</v>
      </c>
      <c r="C20" s="18" t="s">
        <v>31</v>
      </c>
      <c r="D20" s="21">
        <v>3076200</v>
      </c>
      <c r="E20" s="21">
        <v>1077600</v>
      </c>
      <c r="F20" s="21">
        <f t="shared" si="0"/>
        <v>1998600</v>
      </c>
    </row>
    <row r="21" spans="1:6" ht="12.75">
      <c r="A21" s="18" t="s">
        <v>32</v>
      </c>
      <c r="B21" s="19" t="s">
        <v>26</v>
      </c>
      <c r="C21" s="18" t="s">
        <v>33</v>
      </c>
      <c r="D21" s="21">
        <v>3076200</v>
      </c>
      <c r="E21" s="21">
        <v>1077600</v>
      </c>
      <c r="F21" s="21">
        <f t="shared" si="0"/>
        <v>1998600</v>
      </c>
    </row>
    <row r="22" spans="1:6" ht="63.75">
      <c r="A22" s="18" t="s">
        <v>34</v>
      </c>
      <c r="B22" s="19" t="s">
        <v>26</v>
      </c>
      <c r="C22" s="18" t="s">
        <v>35</v>
      </c>
      <c r="D22" s="21">
        <v>3076200</v>
      </c>
      <c r="E22" s="21">
        <v>1059600</v>
      </c>
      <c r="F22" s="21">
        <f t="shared" si="0"/>
        <v>2016600</v>
      </c>
    </row>
    <row r="23" spans="1:6" ht="63.75">
      <c r="A23" s="18" t="s">
        <v>34</v>
      </c>
      <c r="B23" s="19" t="s">
        <v>26</v>
      </c>
      <c r="C23" s="18" t="s">
        <v>36</v>
      </c>
      <c r="D23" s="21">
        <v>3076200</v>
      </c>
      <c r="E23" s="21">
        <v>1059600</v>
      </c>
      <c r="F23" s="21">
        <f t="shared" si="0"/>
        <v>2016600</v>
      </c>
    </row>
    <row r="24" spans="1:6" ht="51">
      <c r="A24" s="18" t="s">
        <v>37</v>
      </c>
      <c r="B24" s="19" t="s">
        <v>26</v>
      </c>
      <c r="C24" s="18" t="s">
        <v>38</v>
      </c>
      <c r="D24" s="21">
        <v>0</v>
      </c>
      <c r="E24" s="21">
        <v>1200</v>
      </c>
      <c r="F24" s="21">
        <f t="shared" si="0"/>
        <v>-1200</v>
      </c>
    </row>
    <row r="25" spans="1:6" ht="38.25">
      <c r="A25" s="18" t="s">
        <v>39</v>
      </c>
      <c r="B25" s="19" t="s">
        <v>26</v>
      </c>
      <c r="C25" s="18" t="s">
        <v>40</v>
      </c>
      <c r="D25" s="21">
        <v>0</v>
      </c>
      <c r="E25" s="21">
        <v>1200</v>
      </c>
      <c r="F25" s="21">
        <f t="shared" si="0"/>
        <v>-1200</v>
      </c>
    </row>
    <row r="26" spans="1:6" ht="38.25">
      <c r="A26" s="18" t="s">
        <v>39</v>
      </c>
      <c r="B26" s="19" t="s">
        <v>26</v>
      </c>
      <c r="C26" s="18" t="s">
        <v>41</v>
      </c>
      <c r="D26" s="21">
        <v>0</v>
      </c>
      <c r="E26" s="21">
        <v>16800</v>
      </c>
      <c r="F26" s="21">
        <f t="shared" si="0"/>
        <v>-16800</v>
      </c>
    </row>
    <row r="27" spans="1:6" ht="38.25">
      <c r="A27" s="18" t="s">
        <v>39</v>
      </c>
      <c r="B27" s="19" t="s">
        <v>26</v>
      </c>
      <c r="C27" s="18" t="s">
        <v>42</v>
      </c>
      <c r="D27" s="21">
        <v>0</v>
      </c>
      <c r="E27" s="21">
        <v>16400</v>
      </c>
      <c r="F27" s="21">
        <f t="shared" si="0"/>
        <v>-16400</v>
      </c>
    </row>
    <row r="28" spans="1:6" ht="38.25">
      <c r="A28" s="18" t="s">
        <v>39</v>
      </c>
      <c r="B28" s="19" t="s">
        <v>26</v>
      </c>
      <c r="C28" s="18" t="s">
        <v>43</v>
      </c>
      <c r="D28" s="21">
        <v>0</v>
      </c>
      <c r="E28" s="21">
        <v>400</v>
      </c>
      <c r="F28" s="21">
        <f t="shared" si="0"/>
        <v>-400</v>
      </c>
    </row>
    <row r="29" spans="1:6" ht="25.5">
      <c r="A29" s="22" t="s">
        <v>44</v>
      </c>
      <c r="B29" s="23">
        <v>10</v>
      </c>
      <c r="C29" s="24" t="s">
        <v>45</v>
      </c>
      <c r="D29" s="21">
        <v>481400</v>
      </c>
      <c r="E29" s="21">
        <v>319000</v>
      </c>
      <c r="F29" s="21">
        <f t="shared" si="0"/>
        <v>162400</v>
      </c>
    </row>
    <row r="30" spans="1:6" ht="25.5">
      <c r="A30" s="22" t="s">
        <v>46</v>
      </c>
      <c r="B30" s="23">
        <v>10</v>
      </c>
      <c r="C30" s="24" t="s">
        <v>47</v>
      </c>
      <c r="D30" s="21">
        <v>0</v>
      </c>
      <c r="E30" s="21">
        <v>0</v>
      </c>
      <c r="F30" s="21">
        <f t="shared" si="0"/>
        <v>0</v>
      </c>
    </row>
    <row r="31" spans="1:6" ht="25.5">
      <c r="A31" s="22" t="s">
        <v>48</v>
      </c>
      <c r="B31" s="23">
        <v>10</v>
      </c>
      <c r="C31" s="24" t="s">
        <v>49</v>
      </c>
      <c r="D31" s="21">
        <v>481400</v>
      </c>
      <c r="E31" s="21">
        <v>319000</v>
      </c>
      <c r="F31" s="21">
        <f t="shared" si="0"/>
        <v>162400</v>
      </c>
    </row>
    <row r="32" spans="1:6" ht="63.75">
      <c r="A32" s="22" t="s">
        <v>50</v>
      </c>
      <c r="B32" s="23">
        <v>10</v>
      </c>
      <c r="C32" s="24" t="s">
        <v>51</v>
      </c>
      <c r="D32" s="21">
        <v>0</v>
      </c>
      <c r="E32" s="21">
        <v>0</v>
      </c>
      <c r="F32" s="21">
        <f t="shared" si="0"/>
        <v>0</v>
      </c>
    </row>
    <row r="33" spans="1:6" ht="51">
      <c r="A33" s="22" t="s">
        <v>52</v>
      </c>
      <c r="B33" s="23">
        <v>10</v>
      </c>
      <c r="C33" s="24" t="s">
        <v>53</v>
      </c>
      <c r="D33" s="21">
        <v>0</v>
      </c>
      <c r="E33" s="21">
        <v>0</v>
      </c>
      <c r="F33" s="21">
        <f t="shared" si="0"/>
        <v>0</v>
      </c>
    </row>
    <row r="34" spans="1:6" ht="25.5">
      <c r="A34" s="22" t="s">
        <v>54</v>
      </c>
      <c r="B34" s="23">
        <v>10</v>
      </c>
      <c r="C34" s="24" t="s">
        <v>55</v>
      </c>
      <c r="D34" s="21">
        <v>0</v>
      </c>
      <c r="E34" s="21">
        <v>0</v>
      </c>
      <c r="F34" s="21">
        <f t="shared" si="0"/>
        <v>0</v>
      </c>
    </row>
    <row r="35" spans="1:6" ht="38.25">
      <c r="A35" s="22" t="s">
        <v>56</v>
      </c>
      <c r="B35" s="23">
        <v>10</v>
      </c>
      <c r="C35" s="24" t="s">
        <v>57</v>
      </c>
      <c r="D35" s="21">
        <v>0</v>
      </c>
      <c r="E35" s="21">
        <v>0</v>
      </c>
      <c r="F35" s="21">
        <f t="shared" si="0"/>
        <v>0</v>
      </c>
    </row>
    <row r="36" spans="1:6" ht="25.5">
      <c r="A36" s="22" t="s">
        <v>58</v>
      </c>
      <c r="B36" s="23">
        <v>10</v>
      </c>
      <c r="C36" s="24" t="s">
        <v>59</v>
      </c>
      <c r="D36" s="21">
        <v>0</v>
      </c>
      <c r="E36" s="21">
        <v>0</v>
      </c>
      <c r="F36" s="21">
        <f t="shared" si="0"/>
        <v>0</v>
      </c>
    </row>
    <row r="37" spans="1:6" ht="25.5">
      <c r="A37" s="22" t="s">
        <v>60</v>
      </c>
      <c r="B37" s="23">
        <v>10</v>
      </c>
      <c r="C37" s="24" t="s">
        <v>61</v>
      </c>
      <c r="D37" s="21">
        <v>0</v>
      </c>
      <c r="E37" s="21">
        <v>0</v>
      </c>
      <c r="F37" s="21">
        <f t="shared" si="0"/>
        <v>0</v>
      </c>
    </row>
    <row r="38" spans="1:6" ht="25.5">
      <c r="A38" s="22" t="s">
        <v>62</v>
      </c>
      <c r="B38" s="23">
        <v>10</v>
      </c>
      <c r="C38" s="24" t="s">
        <v>63</v>
      </c>
      <c r="D38" s="21">
        <v>0</v>
      </c>
      <c r="E38" s="21">
        <v>0</v>
      </c>
      <c r="F38" s="21">
        <f t="shared" si="0"/>
        <v>0</v>
      </c>
    </row>
    <row r="39" spans="1:6" ht="25.5">
      <c r="A39" s="22" t="s">
        <v>64</v>
      </c>
      <c r="B39" s="23">
        <v>10</v>
      </c>
      <c r="C39" s="24" t="s">
        <v>65</v>
      </c>
      <c r="D39" s="21">
        <v>0</v>
      </c>
      <c r="E39" s="21">
        <v>0</v>
      </c>
      <c r="F39" s="21">
        <f t="shared" si="0"/>
        <v>0</v>
      </c>
    </row>
    <row r="40" spans="1:6" ht="25.5">
      <c r="A40" s="22" t="s">
        <v>66</v>
      </c>
      <c r="B40" s="23">
        <v>10</v>
      </c>
      <c r="C40" s="24" t="s">
        <v>67</v>
      </c>
      <c r="D40" s="21">
        <v>0</v>
      </c>
      <c r="E40" s="21">
        <v>0</v>
      </c>
      <c r="F40" s="21">
        <f t="shared" si="0"/>
        <v>0</v>
      </c>
    </row>
    <row r="41" spans="1:6" ht="25.5">
      <c r="A41" s="22" t="s">
        <v>68</v>
      </c>
      <c r="B41" s="23">
        <v>10</v>
      </c>
      <c r="C41" s="24" t="s">
        <v>69</v>
      </c>
      <c r="D41" s="21">
        <v>0</v>
      </c>
      <c r="E41" s="21">
        <v>0</v>
      </c>
      <c r="F41" s="21">
        <f t="shared" si="0"/>
        <v>0</v>
      </c>
    </row>
    <row r="42" spans="1:6" ht="38.25">
      <c r="A42" s="22" t="s">
        <v>70</v>
      </c>
      <c r="B42" s="23">
        <v>10</v>
      </c>
      <c r="C42" s="24" t="s">
        <v>71</v>
      </c>
      <c r="D42" s="21">
        <v>0</v>
      </c>
      <c r="E42" s="21">
        <v>0</v>
      </c>
      <c r="F42" s="21">
        <f t="shared" si="0"/>
        <v>0</v>
      </c>
    </row>
    <row r="43" spans="1:6" ht="63.75">
      <c r="A43" s="22" t="s">
        <v>72</v>
      </c>
      <c r="B43" s="23">
        <v>10</v>
      </c>
      <c r="C43" s="24" t="s">
        <v>73</v>
      </c>
      <c r="D43" s="21">
        <v>147200</v>
      </c>
      <c r="E43" s="21">
        <v>106900</v>
      </c>
      <c r="F43" s="21">
        <f t="shared" si="0"/>
        <v>40300</v>
      </c>
    </row>
    <row r="44" spans="1:6" ht="63.75">
      <c r="A44" s="22" t="s">
        <v>74</v>
      </c>
      <c r="B44" s="23">
        <v>10</v>
      </c>
      <c r="C44" s="24" t="s">
        <v>75</v>
      </c>
      <c r="D44" s="21">
        <v>5500</v>
      </c>
      <c r="E44" s="21">
        <v>2900</v>
      </c>
      <c r="F44" s="21">
        <f t="shared" si="0"/>
        <v>2600</v>
      </c>
    </row>
    <row r="45" spans="1:6" ht="63.75">
      <c r="A45" s="22" t="s">
        <v>76</v>
      </c>
      <c r="B45" s="23">
        <v>10</v>
      </c>
      <c r="C45" s="24" t="s">
        <v>77</v>
      </c>
      <c r="D45" s="21">
        <v>322500</v>
      </c>
      <c r="E45" s="21">
        <v>217000</v>
      </c>
      <c r="F45" s="21">
        <f t="shared" si="0"/>
        <v>105500</v>
      </c>
    </row>
    <row r="46" spans="1:6" ht="63.75">
      <c r="A46" s="22" t="s">
        <v>78</v>
      </c>
      <c r="B46" s="23">
        <v>10</v>
      </c>
      <c r="C46" s="24" t="s">
        <v>79</v>
      </c>
      <c r="D46" s="21">
        <v>6200</v>
      </c>
      <c r="E46" s="21">
        <v>-7800</v>
      </c>
      <c r="F46" s="21">
        <f t="shared" si="0"/>
        <v>14000</v>
      </c>
    </row>
    <row r="47" spans="1:6" ht="12.75">
      <c r="A47" s="18" t="s">
        <v>80</v>
      </c>
      <c r="B47" s="19" t="s">
        <v>26</v>
      </c>
      <c r="C47" s="18" t="s">
        <v>81</v>
      </c>
      <c r="D47" s="21">
        <v>607600</v>
      </c>
      <c r="E47" s="21">
        <v>397800</v>
      </c>
      <c r="F47" s="21">
        <f t="shared" si="0"/>
        <v>209800</v>
      </c>
    </row>
    <row r="48" spans="1:6" ht="25.5">
      <c r="A48" s="18" t="s">
        <v>82</v>
      </c>
      <c r="B48" s="19" t="s">
        <v>26</v>
      </c>
      <c r="C48" s="18" t="s">
        <v>83</v>
      </c>
      <c r="D48" s="21">
        <v>445500</v>
      </c>
      <c r="E48" s="21">
        <v>255800</v>
      </c>
      <c r="F48" s="21">
        <f t="shared" si="0"/>
        <v>189700</v>
      </c>
    </row>
    <row r="49" spans="1:6" ht="25.5">
      <c r="A49" s="18" t="s">
        <v>84</v>
      </c>
      <c r="B49" s="19" t="s">
        <v>26</v>
      </c>
      <c r="C49" s="18" t="s">
        <v>85</v>
      </c>
      <c r="D49" s="21">
        <v>416800</v>
      </c>
      <c r="E49" s="21">
        <v>93400</v>
      </c>
      <c r="F49" s="21">
        <f t="shared" si="0"/>
        <v>323400</v>
      </c>
    </row>
    <row r="50" spans="1:6" ht="25.5">
      <c r="A50" s="18" t="s">
        <v>84</v>
      </c>
      <c r="B50" s="19" t="s">
        <v>26</v>
      </c>
      <c r="C50" s="18" t="s">
        <v>86</v>
      </c>
      <c r="D50" s="21">
        <v>416800</v>
      </c>
      <c r="E50" s="21">
        <v>93400</v>
      </c>
      <c r="F50" s="21">
        <f aca="true" t="shared" si="1" ref="F50:F81">SUM(D50-E50)</f>
        <v>323400</v>
      </c>
    </row>
    <row r="51" spans="1:6" ht="25.5">
      <c r="A51" s="18" t="s">
        <v>84</v>
      </c>
      <c r="B51" s="19" t="s">
        <v>26</v>
      </c>
      <c r="C51" s="18" t="s">
        <v>87</v>
      </c>
      <c r="D51" s="21">
        <v>0</v>
      </c>
      <c r="E51" s="21">
        <v>0</v>
      </c>
      <c r="F51" s="21">
        <f t="shared" si="1"/>
        <v>0</v>
      </c>
    </row>
    <row r="52" spans="1:6" ht="25.5">
      <c r="A52" s="18" t="s">
        <v>84</v>
      </c>
      <c r="B52" s="19" t="s">
        <v>26</v>
      </c>
      <c r="C52" s="18" t="s">
        <v>88</v>
      </c>
      <c r="D52" s="21">
        <v>0</v>
      </c>
      <c r="E52" s="21">
        <v>0</v>
      </c>
      <c r="F52" s="21">
        <f t="shared" si="1"/>
        <v>0</v>
      </c>
    </row>
    <row r="53" spans="1:6" ht="25.5">
      <c r="A53" s="18" t="s">
        <v>84</v>
      </c>
      <c r="B53" s="19" t="s">
        <v>26</v>
      </c>
      <c r="C53" s="18" t="s">
        <v>89</v>
      </c>
      <c r="D53" s="21">
        <v>0</v>
      </c>
      <c r="E53" s="21">
        <v>0</v>
      </c>
      <c r="F53" s="21">
        <f t="shared" si="1"/>
        <v>0</v>
      </c>
    </row>
    <row r="54" spans="1:6" ht="38.25">
      <c r="A54" s="18" t="s">
        <v>90</v>
      </c>
      <c r="B54" s="19" t="s">
        <v>26</v>
      </c>
      <c r="C54" s="18" t="s">
        <v>91</v>
      </c>
      <c r="D54" s="21">
        <v>0</v>
      </c>
      <c r="E54" s="21">
        <v>0</v>
      </c>
      <c r="F54" s="21">
        <f t="shared" si="1"/>
        <v>0</v>
      </c>
    </row>
    <row r="55" spans="1:6" ht="38.25">
      <c r="A55" s="18" t="s">
        <v>90</v>
      </c>
      <c r="B55" s="19" t="s">
        <v>26</v>
      </c>
      <c r="C55" s="18" t="s">
        <v>92</v>
      </c>
      <c r="D55" s="21">
        <v>0</v>
      </c>
      <c r="E55" s="21">
        <v>0</v>
      </c>
      <c r="F55" s="21">
        <f t="shared" si="1"/>
        <v>0</v>
      </c>
    </row>
    <row r="56" spans="1:6" ht="38.25">
      <c r="A56" s="18" t="s">
        <v>93</v>
      </c>
      <c r="B56" s="19" t="s">
        <v>26</v>
      </c>
      <c r="C56" s="18" t="s">
        <v>94</v>
      </c>
      <c r="D56" s="21">
        <v>28700</v>
      </c>
      <c r="E56" s="21">
        <v>18600</v>
      </c>
      <c r="F56" s="21">
        <f t="shared" si="1"/>
        <v>10100</v>
      </c>
    </row>
    <row r="57" spans="1:6" ht="38.25">
      <c r="A57" s="18" t="s">
        <v>93</v>
      </c>
      <c r="B57" s="19" t="s">
        <v>26</v>
      </c>
      <c r="C57" s="18" t="s">
        <v>95</v>
      </c>
      <c r="D57" s="21">
        <v>28700</v>
      </c>
      <c r="E57" s="21">
        <v>18600</v>
      </c>
      <c r="F57" s="21">
        <f t="shared" si="1"/>
        <v>10100</v>
      </c>
    </row>
    <row r="58" spans="1:6" ht="38.25">
      <c r="A58" s="18" t="s">
        <v>93</v>
      </c>
      <c r="B58" s="19" t="s">
        <v>26</v>
      </c>
      <c r="C58" s="18" t="s">
        <v>96</v>
      </c>
      <c r="D58" s="21">
        <v>0</v>
      </c>
      <c r="E58" s="21">
        <v>18000</v>
      </c>
      <c r="F58" s="21">
        <f t="shared" si="1"/>
        <v>-18000</v>
      </c>
    </row>
    <row r="59" spans="1:6" ht="51">
      <c r="A59" s="18" t="s">
        <v>97</v>
      </c>
      <c r="B59" s="19" t="s">
        <v>26</v>
      </c>
      <c r="C59" s="18" t="s">
        <v>98</v>
      </c>
      <c r="D59" s="21">
        <v>0</v>
      </c>
      <c r="E59" s="21">
        <v>600</v>
      </c>
      <c r="F59" s="21">
        <f t="shared" si="1"/>
        <v>-600</v>
      </c>
    </row>
    <row r="60" spans="1:6" ht="51">
      <c r="A60" s="18" t="s">
        <v>97</v>
      </c>
      <c r="B60" s="19" t="s">
        <v>26</v>
      </c>
      <c r="C60" s="18" t="s">
        <v>99</v>
      </c>
      <c r="D60" s="21">
        <v>0</v>
      </c>
      <c r="E60" s="21">
        <v>0</v>
      </c>
      <c r="F60" s="21">
        <f t="shared" si="1"/>
        <v>0</v>
      </c>
    </row>
    <row r="61" spans="1:6" ht="25.5">
      <c r="A61" s="18" t="s">
        <v>100</v>
      </c>
      <c r="B61" s="19" t="s">
        <v>26</v>
      </c>
      <c r="C61" s="18" t="s">
        <v>101</v>
      </c>
      <c r="D61" s="21">
        <v>0</v>
      </c>
      <c r="E61" s="21">
        <v>143800</v>
      </c>
      <c r="F61" s="21">
        <f t="shared" si="1"/>
        <v>-143800</v>
      </c>
    </row>
    <row r="62" spans="1:6" ht="25.5">
      <c r="A62" s="18" t="s">
        <v>100</v>
      </c>
      <c r="B62" s="19" t="s">
        <v>26</v>
      </c>
      <c r="C62" s="18" t="s">
        <v>102</v>
      </c>
      <c r="D62" s="21">
        <v>0</v>
      </c>
      <c r="E62" s="21">
        <v>143800</v>
      </c>
      <c r="F62" s="21">
        <f t="shared" si="1"/>
        <v>-143800</v>
      </c>
    </row>
    <row r="63" spans="1:6" ht="12.75">
      <c r="A63" s="18" t="s">
        <v>103</v>
      </c>
      <c r="B63" s="19" t="s">
        <v>26</v>
      </c>
      <c r="C63" s="18" t="s">
        <v>104</v>
      </c>
      <c r="D63" s="21">
        <v>162100</v>
      </c>
      <c r="E63" s="21">
        <v>142000</v>
      </c>
      <c r="F63" s="21">
        <f t="shared" si="1"/>
        <v>20100</v>
      </c>
    </row>
    <row r="64" spans="1:6" ht="12.75">
      <c r="A64" s="18" t="s">
        <v>103</v>
      </c>
      <c r="B64" s="19" t="s">
        <v>26</v>
      </c>
      <c r="C64" s="18" t="s">
        <v>105</v>
      </c>
      <c r="D64" s="21">
        <v>0</v>
      </c>
      <c r="E64" s="21">
        <v>0</v>
      </c>
      <c r="F64" s="21">
        <f t="shared" si="1"/>
        <v>0</v>
      </c>
    </row>
    <row r="65" spans="1:6" ht="12.75">
      <c r="A65" s="18" t="s">
        <v>103</v>
      </c>
      <c r="B65" s="19" t="s">
        <v>26</v>
      </c>
      <c r="C65" s="18" t="s">
        <v>106</v>
      </c>
      <c r="D65" s="21">
        <v>162100</v>
      </c>
      <c r="E65" s="21">
        <v>0</v>
      </c>
      <c r="F65" s="21">
        <f t="shared" si="1"/>
        <v>162100</v>
      </c>
    </row>
    <row r="66" spans="1:6" ht="12.75">
      <c r="A66" s="18" t="s">
        <v>107</v>
      </c>
      <c r="B66" s="19" t="s">
        <v>26</v>
      </c>
      <c r="C66" s="18" t="s">
        <v>108</v>
      </c>
      <c r="D66" s="21">
        <v>0</v>
      </c>
      <c r="E66" s="21">
        <v>141400</v>
      </c>
      <c r="F66" s="21">
        <f t="shared" si="1"/>
        <v>-141400</v>
      </c>
    </row>
    <row r="67" spans="1:6" ht="12.75">
      <c r="A67" s="18" t="s">
        <v>107</v>
      </c>
      <c r="B67" s="19" t="s">
        <v>26</v>
      </c>
      <c r="C67" s="18" t="s">
        <v>615</v>
      </c>
      <c r="D67" s="21">
        <v>0</v>
      </c>
      <c r="E67" s="21">
        <v>600</v>
      </c>
      <c r="F67" s="21">
        <f t="shared" si="1"/>
        <v>-600</v>
      </c>
    </row>
    <row r="68" spans="1:6" ht="51">
      <c r="A68" s="18" t="s">
        <v>109</v>
      </c>
      <c r="B68" s="19" t="s">
        <v>26</v>
      </c>
      <c r="C68" s="18" t="s">
        <v>110</v>
      </c>
      <c r="D68" s="21">
        <v>0</v>
      </c>
      <c r="E68" s="21">
        <v>0</v>
      </c>
      <c r="F68" s="21">
        <f t="shared" si="1"/>
        <v>0</v>
      </c>
    </row>
    <row r="69" spans="1:6" ht="12.75">
      <c r="A69" s="18" t="s">
        <v>111</v>
      </c>
      <c r="B69" s="19" t="s">
        <v>26</v>
      </c>
      <c r="C69" s="18" t="s">
        <v>112</v>
      </c>
      <c r="D69" s="21">
        <v>2472700</v>
      </c>
      <c r="E69" s="21">
        <v>1003000</v>
      </c>
      <c r="F69" s="21">
        <f t="shared" si="1"/>
        <v>1469700</v>
      </c>
    </row>
    <row r="70" spans="1:6" ht="12.75">
      <c r="A70" s="18" t="s">
        <v>113</v>
      </c>
      <c r="B70" s="19" t="s">
        <v>26</v>
      </c>
      <c r="C70" s="18" t="s">
        <v>114</v>
      </c>
      <c r="D70" s="21">
        <v>159000</v>
      </c>
      <c r="E70" s="21">
        <v>41100</v>
      </c>
      <c r="F70" s="21">
        <f t="shared" si="1"/>
        <v>117900</v>
      </c>
    </row>
    <row r="71" spans="1:6" ht="38.25">
      <c r="A71" s="18" t="s">
        <v>115</v>
      </c>
      <c r="B71" s="19" t="s">
        <v>26</v>
      </c>
      <c r="C71" s="18" t="s">
        <v>116</v>
      </c>
      <c r="D71" s="21">
        <v>159000</v>
      </c>
      <c r="E71" s="21">
        <v>41100</v>
      </c>
      <c r="F71" s="21">
        <f t="shared" si="1"/>
        <v>117900</v>
      </c>
    </row>
    <row r="72" spans="1:6" ht="38.25">
      <c r="A72" s="18" t="s">
        <v>115</v>
      </c>
      <c r="B72" s="19" t="s">
        <v>26</v>
      </c>
      <c r="C72" s="18" t="s">
        <v>117</v>
      </c>
      <c r="D72" s="21">
        <v>0</v>
      </c>
      <c r="E72" s="21">
        <v>40800</v>
      </c>
      <c r="F72" s="21">
        <f t="shared" si="1"/>
        <v>-40800</v>
      </c>
    </row>
    <row r="73" spans="1:6" ht="38.25">
      <c r="A73" s="18" t="s">
        <v>115</v>
      </c>
      <c r="B73" s="19" t="s">
        <v>26</v>
      </c>
      <c r="C73" s="18" t="s">
        <v>118</v>
      </c>
      <c r="D73" s="21">
        <v>0</v>
      </c>
      <c r="E73" s="21">
        <v>300</v>
      </c>
      <c r="F73" s="21">
        <f t="shared" si="1"/>
        <v>-300</v>
      </c>
    </row>
    <row r="74" spans="1:6" ht="12.75">
      <c r="A74" s="18" t="s">
        <v>119</v>
      </c>
      <c r="B74" s="19" t="s">
        <v>26</v>
      </c>
      <c r="C74" s="18" t="s">
        <v>120</v>
      </c>
      <c r="D74" s="25">
        <v>2313700</v>
      </c>
      <c r="E74" s="26">
        <v>961900</v>
      </c>
      <c r="F74" s="21">
        <f t="shared" si="1"/>
        <v>1351800</v>
      </c>
    </row>
    <row r="75" spans="1:6" ht="12.75">
      <c r="A75" s="22" t="s">
        <v>121</v>
      </c>
      <c r="B75" s="23">
        <v>10</v>
      </c>
      <c r="C75" s="24" t="s">
        <v>122</v>
      </c>
      <c r="D75" s="25">
        <v>107700</v>
      </c>
      <c r="E75" s="26">
        <v>398600</v>
      </c>
      <c r="F75" s="21">
        <f t="shared" si="1"/>
        <v>-290900</v>
      </c>
    </row>
    <row r="76" spans="1:6" ht="38.25">
      <c r="A76" s="22" t="s">
        <v>123</v>
      </c>
      <c r="B76" s="23">
        <v>10</v>
      </c>
      <c r="C76" s="24" t="s">
        <v>124</v>
      </c>
      <c r="D76" s="21">
        <v>0</v>
      </c>
      <c r="E76" s="21">
        <v>0</v>
      </c>
      <c r="F76" s="21">
        <f t="shared" si="1"/>
        <v>0</v>
      </c>
    </row>
    <row r="77" spans="1:6" ht="25.5">
      <c r="A77" s="22" t="s">
        <v>125</v>
      </c>
      <c r="B77" s="23">
        <v>10</v>
      </c>
      <c r="C77" s="24" t="s">
        <v>126</v>
      </c>
      <c r="D77" s="21">
        <v>0</v>
      </c>
      <c r="E77" s="21">
        <v>0</v>
      </c>
      <c r="F77" s="21">
        <f t="shared" si="1"/>
        <v>0</v>
      </c>
    </row>
    <row r="78" spans="1:6" ht="38.25">
      <c r="A78" s="22" t="s">
        <v>127</v>
      </c>
      <c r="B78" s="23">
        <v>10</v>
      </c>
      <c r="C78" s="24" t="s">
        <v>128</v>
      </c>
      <c r="D78" s="21">
        <v>0</v>
      </c>
      <c r="E78" s="21">
        <v>0</v>
      </c>
      <c r="F78" s="21">
        <f t="shared" si="1"/>
        <v>0</v>
      </c>
    </row>
    <row r="79" spans="1:6" ht="25.5">
      <c r="A79" s="22" t="s">
        <v>129</v>
      </c>
      <c r="B79" s="23">
        <v>10</v>
      </c>
      <c r="C79" s="24" t="s">
        <v>130</v>
      </c>
      <c r="D79" s="21">
        <v>0</v>
      </c>
      <c r="E79" s="21">
        <v>0</v>
      </c>
      <c r="F79" s="21">
        <f t="shared" si="1"/>
        <v>0</v>
      </c>
    </row>
    <row r="80" spans="1:6" ht="25.5">
      <c r="A80" s="22" t="s">
        <v>131</v>
      </c>
      <c r="B80" s="23">
        <v>10</v>
      </c>
      <c r="C80" s="24" t="s">
        <v>132</v>
      </c>
      <c r="D80" s="21">
        <v>0</v>
      </c>
      <c r="E80" s="21">
        <v>0</v>
      </c>
      <c r="F80" s="21">
        <f t="shared" si="1"/>
        <v>0</v>
      </c>
    </row>
    <row r="81" spans="1:6" ht="25.5">
      <c r="A81" s="22" t="s">
        <v>133</v>
      </c>
      <c r="B81" s="23">
        <v>10</v>
      </c>
      <c r="C81" s="24" t="s">
        <v>134</v>
      </c>
      <c r="D81" s="25">
        <v>107700</v>
      </c>
      <c r="E81" s="26">
        <v>398600</v>
      </c>
      <c r="F81" s="21">
        <f t="shared" si="1"/>
        <v>-290900</v>
      </c>
    </row>
    <row r="82" spans="1:6" ht="25.5">
      <c r="A82" s="22" t="s">
        <v>135</v>
      </c>
      <c r="B82" s="23">
        <v>10</v>
      </c>
      <c r="C82" s="24" t="s">
        <v>136</v>
      </c>
      <c r="D82" s="21">
        <v>0</v>
      </c>
      <c r="E82" s="21">
        <v>0</v>
      </c>
      <c r="F82" s="21">
        <f aca="true" t="shared" si="2" ref="F82:F115">SUM(D82-E82)</f>
        <v>0</v>
      </c>
    </row>
    <row r="83" spans="1:6" ht="12.75">
      <c r="A83" s="22" t="s">
        <v>137</v>
      </c>
      <c r="B83" s="23">
        <v>10</v>
      </c>
      <c r="C83" s="24" t="s">
        <v>138</v>
      </c>
      <c r="D83" s="25">
        <v>2206000</v>
      </c>
      <c r="E83" s="26">
        <v>563000</v>
      </c>
      <c r="F83" s="21">
        <f t="shared" si="2"/>
        <v>1643000</v>
      </c>
    </row>
    <row r="84" spans="1:6" ht="38.25">
      <c r="A84" s="22" t="s">
        <v>139</v>
      </c>
      <c r="B84" s="23">
        <v>10</v>
      </c>
      <c r="C84" s="24" t="s">
        <v>140</v>
      </c>
      <c r="D84" s="21">
        <v>0</v>
      </c>
      <c r="E84" s="21">
        <v>0</v>
      </c>
      <c r="F84" s="21">
        <f t="shared" si="2"/>
        <v>0</v>
      </c>
    </row>
    <row r="85" spans="1:6" ht="25.5">
      <c r="A85" s="22" t="s">
        <v>141</v>
      </c>
      <c r="B85" s="23">
        <v>10</v>
      </c>
      <c r="C85" s="24" t="s">
        <v>142</v>
      </c>
      <c r="D85" s="21">
        <v>0</v>
      </c>
      <c r="E85" s="21">
        <v>0</v>
      </c>
      <c r="F85" s="21">
        <f t="shared" si="2"/>
        <v>0</v>
      </c>
    </row>
    <row r="86" spans="1:6" ht="38.25">
      <c r="A86" s="22" t="s">
        <v>143</v>
      </c>
      <c r="B86" s="23">
        <v>10</v>
      </c>
      <c r="C86" s="24" t="s">
        <v>144</v>
      </c>
      <c r="D86" s="21">
        <v>0</v>
      </c>
      <c r="E86" s="21">
        <v>0</v>
      </c>
      <c r="F86" s="21">
        <f t="shared" si="2"/>
        <v>0</v>
      </c>
    </row>
    <row r="87" spans="1:6" ht="25.5">
      <c r="A87" s="22" t="s">
        <v>145</v>
      </c>
      <c r="B87" s="23">
        <v>10</v>
      </c>
      <c r="C87" s="24" t="s">
        <v>146</v>
      </c>
      <c r="D87" s="21">
        <v>0</v>
      </c>
      <c r="E87" s="21">
        <v>0</v>
      </c>
      <c r="F87" s="21">
        <f t="shared" si="2"/>
        <v>0</v>
      </c>
    </row>
    <row r="88" spans="1:6" ht="25.5">
      <c r="A88" s="22" t="s">
        <v>147</v>
      </c>
      <c r="B88" s="23">
        <v>10</v>
      </c>
      <c r="C88" s="24" t="s">
        <v>148</v>
      </c>
      <c r="D88" s="21">
        <v>0</v>
      </c>
      <c r="E88" s="21">
        <v>0</v>
      </c>
      <c r="F88" s="21">
        <f t="shared" si="2"/>
        <v>0</v>
      </c>
    </row>
    <row r="89" spans="1:6" ht="25.5">
      <c r="A89" s="22" t="s">
        <v>149</v>
      </c>
      <c r="B89" s="23">
        <v>10</v>
      </c>
      <c r="C89" s="24" t="s">
        <v>150</v>
      </c>
      <c r="D89" s="25">
        <v>2206000</v>
      </c>
      <c r="E89" s="26">
        <v>557300</v>
      </c>
      <c r="F89" s="21">
        <f t="shared" si="2"/>
        <v>1648700</v>
      </c>
    </row>
    <row r="90" spans="1:6" ht="25.5">
      <c r="A90" s="22" t="s">
        <v>151</v>
      </c>
      <c r="B90" s="23">
        <v>10</v>
      </c>
      <c r="C90" s="24" t="s">
        <v>152</v>
      </c>
      <c r="D90" s="21">
        <v>0</v>
      </c>
      <c r="E90" s="21">
        <v>5700</v>
      </c>
      <c r="F90" s="21">
        <f t="shared" si="2"/>
        <v>-5700</v>
      </c>
    </row>
    <row r="91" spans="1:6" s="3" customFormat="1" ht="12.75">
      <c r="A91" s="18" t="s">
        <v>28</v>
      </c>
      <c r="B91" s="27" t="s">
        <v>26</v>
      </c>
      <c r="C91" s="18" t="s">
        <v>153</v>
      </c>
      <c r="D91" s="21">
        <v>195800</v>
      </c>
      <c r="E91" s="21">
        <v>153000</v>
      </c>
      <c r="F91" s="21">
        <f t="shared" si="2"/>
        <v>42800</v>
      </c>
    </row>
    <row r="92" spans="1:6" s="3" customFormat="1" ht="12.75">
      <c r="A92" s="18" t="s">
        <v>154</v>
      </c>
      <c r="B92" s="27" t="s">
        <v>26</v>
      </c>
      <c r="C92" s="18" t="s">
        <v>155</v>
      </c>
      <c r="D92" s="21">
        <v>16800</v>
      </c>
      <c r="E92" s="21">
        <v>10500</v>
      </c>
      <c r="F92" s="21">
        <f t="shared" si="2"/>
        <v>6300</v>
      </c>
    </row>
    <row r="93" spans="1:6" s="3" customFormat="1" ht="38.25">
      <c r="A93" s="18" t="s">
        <v>156</v>
      </c>
      <c r="B93" s="27" t="s">
        <v>26</v>
      </c>
      <c r="C93" s="18" t="s">
        <v>157</v>
      </c>
      <c r="D93" s="21">
        <v>16800</v>
      </c>
      <c r="E93" s="21">
        <v>10500</v>
      </c>
      <c r="F93" s="21">
        <f t="shared" si="2"/>
        <v>6300</v>
      </c>
    </row>
    <row r="94" spans="1:6" s="3" customFormat="1" ht="63.75">
      <c r="A94" s="18" t="s">
        <v>158</v>
      </c>
      <c r="B94" s="27" t="s">
        <v>26</v>
      </c>
      <c r="C94" s="18" t="s">
        <v>159</v>
      </c>
      <c r="D94" s="21">
        <v>16800</v>
      </c>
      <c r="E94" s="21">
        <v>10500</v>
      </c>
      <c r="F94" s="21">
        <f t="shared" si="2"/>
        <v>6300</v>
      </c>
    </row>
    <row r="95" spans="1:6" s="3" customFormat="1" ht="63.75">
      <c r="A95" s="18" t="s">
        <v>158</v>
      </c>
      <c r="B95" s="27" t="s">
        <v>26</v>
      </c>
      <c r="C95" s="18" t="s">
        <v>160</v>
      </c>
      <c r="D95" s="21">
        <v>16800</v>
      </c>
      <c r="E95" s="21">
        <v>10500</v>
      </c>
      <c r="F95" s="21">
        <f t="shared" si="2"/>
        <v>6300</v>
      </c>
    </row>
    <row r="96" spans="1:6" s="3" customFormat="1" ht="38.25">
      <c r="A96" s="18" t="s">
        <v>161</v>
      </c>
      <c r="B96" s="27" t="s">
        <v>26</v>
      </c>
      <c r="C96" s="18" t="s">
        <v>162</v>
      </c>
      <c r="D96" s="21">
        <v>176000</v>
      </c>
      <c r="E96" s="21">
        <v>112300</v>
      </c>
      <c r="F96" s="21">
        <f t="shared" si="2"/>
        <v>63700</v>
      </c>
    </row>
    <row r="97" spans="1:6" s="3" customFormat="1" ht="63.75">
      <c r="A97" s="18" t="s">
        <v>163</v>
      </c>
      <c r="B97" s="27" t="s">
        <v>26</v>
      </c>
      <c r="C97" s="18" t="s">
        <v>164</v>
      </c>
      <c r="D97" s="21">
        <v>176000</v>
      </c>
      <c r="E97" s="21">
        <v>112300</v>
      </c>
      <c r="F97" s="21">
        <f t="shared" si="2"/>
        <v>63700</v>
      </c>
    </row>
    <row r="98" spans="1:6" s="3" customFormat="1" ht="38.25">
      <c r="A98" s="18" t="s">
        <v>165</v>
      </c>
      <c r="B98" s="27" t="s">
        <v>26</v>
      </c>
      <c r="C98" s="18" t="s">
        <v>166</v>
      </c>
      <c r="D98" s="21">
        <v>176000</v>
      </c>
      <c r="E98" s="21">
        <v>112300</v>
      </c>
      <c r="F98" s="21">
        <f t="shared" si="2"/>
        <v>63700</v>
      </c>
    </row>
    <row r="99" spans="1:6" s="3" customFormat="1" ht="25.5">
      <c r="A99" s="18" t="s">
        <v>167</v>
      </c>
      <c r="B99" s="27" t="s">
        <v>26</v>
      </c>
      <c r="C99" s="18" t="s">
        <v>168</v>
      </c>
      <c r="D99" s="21">
        <v>176000</v>
      </c>
      <c r="E99" s="21">
        <v>112300</v>
      </c>
      <c r="F99" s="21">
        <f t="shared" si="2"/>
        <v>63700</v>
      </c>
    </row>
    <row r="100" spans="1:6" s="3" customFormat="1" ht="12.75">
      <c r="A100" s="18" t="s">
        <v>169</v>
      </c>
      <c r="B100" s="27" t="s">
        <v>26</v>
      </c>
      <c r="C100" s="18" t="s">
        <v>170</v>
      </c>
      <c r="D100" s="21">
        <v>3000</v>
      </c>
      <c r="E100" s="21">
        <v>23700</v>
      </c>
      <c r="F100" s="21">
        <f t="shared" si="2"/>
        <v>-20700</v>
      </c>
    </row>
    <row r="101" spans="1:6" s="3" customFormat="1" ht="38.25">
      <c r="A101" s="18" t="s">
        <v>171</v>
      </c>
      <c r="B101" s="27" t="s">
        <v>26</v>
      </c>
      <c r="C101" s="18" t="s">
        <v>172</v>
      </c>
      <c r="D101" s="21">
        <v>3000</v>
      </c>
      <c r="E101" s="21">
        <v>0</v>
      </c>
      <c r="F101" s="21">
        <f t="shared" si="2"/>
        <v>3000</v>
      </c>
    </row>
    <row r="102" spans="1:6" s="3" customFormat="1" ht="51">
      <c r="A102" s="18" t="s">
        <v>173</v>
      </c>
      <c r="B102" s="27" t="s">
        <v>26</v>
      </c>
      <c r="C102" s="18" t="s">
        <v>174</v>
      </c>
      <c r="D102" s="21">
        <v>3000</v>
      </c>
      <c r="E102" s="21">
        <v>0</v>
      </c>
      <c r="F102" s="21">
        <f t="shared" si="2"/>
        <v>3000</v>
      </c>
    </row>
    <row r="103" spans="1:6" s="3" customFormat="1" ht="12.75">
      <c r="A103" s="18"/>
      <c r="B103" s="27" t="s">
        <v>26</v>
      </c>
      <c r="C103" s="18" t="s">
        <v>616</v>
      </c>
      <c r="D103" s="21">
        <v>0</v>
      </c>
      <c r="E103" s="21">
        <v>23700</v>
      </c>
      <c r="F103" s="21">
        <f t="shared" si="2"/>
        <v>-23700</v>
      </c>
    </row>
    <row r="104" spans="1:6" s="3" customFormat="1" ht="12.75">
      <c r="A104" s="18"/>
      <c r="B104" s="27" t="s">
        <v>26</v>
      </c>
      <c r="C104" s="18" t="s">
        <v>617</v>
      </c>
      <c r="D104" s="21">
        <v>0</v>
      </c>
      <c r="E104" s="21">
        <v>23700</v>
      </c>
      <c r="F104" s="21">
        <f t="shared" si="2"/>
        <v>-23700</v>
      </c>
    </row>
    <row r="105" spans="1:6" s="3" customFormat="1" ht="25.5">
      <c r="A105" s="18" t="s">
        <v>175</v>
      </c>
      <c r="B105" s="27" t="s">
        <v>26</v>
      </c>
      <c r="C105" s="18" t="s">
        <v>176</v>
      </c>
      <c r="D105" s="21">
        <v>0</v>
      </c>
      <c r="E105" s="21">
        <v>0</v>
      </c>
      <c r="F105" s="21">
        <f t="shared" si="2"/>
        <v>0</v>
      </c>
    </row>
    <row r="106" spans="1:6" s="3" customFormat="1" ht="12.75">
      <c r="A106" s="18" t="s">
        <v>177</v>
      </c>
      <c r="B106" s="27" t="s">
        <v>26</v>
      </c>
      <c r="C106" s="18" t="s">
        <v>178</v>
      </c>
      <c r="D106" s="21">
        <v>0</v>
      </c>
      <c r="E106" s="21">
        <v>0</v>
      </c>
      <c r="F106" s="21">
        <f t="shared" si="2"/>
        <v>0</v>
      </c>
    </row>
    <row r="107" spans="1:6" s="3" customFormat="1" ht="12.75">
      <c r="A107" s="18" t="s">
        <v>179</v>
      </c>
      <c r="B107" s="27" t="s">
        <v>26</v>
      </c>
      <c r="C107" s="18" t="s">
        <v>180</v>
      </c>
      <c r="D107" s="21">
        <v>0</v>
      </c>
      <c r="E107" s="21">
        <v>6500</v>
      </c>
      <c r="F107" s="21">
        <f t="shared" si="2"/>
        <v>-6500</v>
      </c>
    </row>
    <row r="108" spans="1:6" s="3" customFormat="1" ht="12.75">
      <c r="A108" s="18" t="s">
        <v>181</v>
      </c>
      <c r="B108" s="27" t="s">
        <v>26</v>
      </c>
      <c r="C108" s="18" t="s">
        <v>182</v>
      </c>
      <c r="D108" s="21">
        <v>0</v>
      </c>
      <c r="E108" s="21">
        <v>0</v>
      </c>
      <c r="F108" s="21">
        <f t="shared" si="2"/>
        <v>0</v>
      </c>
    </row>
    <row r="109" spans="1:6" s="3" customFormat="1" ht="12.75">
      <c r="A109" s="18" t="s">
        <v>183</v>
      </c>
      <c r="B109" s="27" t="s">
        <v>26</v>
      </c>
      <c r="C109" s="18" t="s">
        <v>184</v>
      </c>
      <c r="D109" s="21">
        <v>0</v>
      </c>
      <c r="E109" s="21">
        <v>0</v>
      </c>
      <c r="F109" s="21">
        <f t="shared" si="2"/>
        <v>0</v>
      </c>
    </row>
    <row r="110" spans="1:6" s="3" customFormat="1" ht="12.75">
      <c r="A110" s="18" t="s">
        <v>185</v>
      </c>
      <c r="B110" s="27" t="s">
        <v>26</v>
      </c>
      <c r="C110" s="18" t="s">
        <v>186</v>
      </c>
      <c r="D110" s="21">
        <v>0</v>
      </c>
      <c r="E110" s="21">
        <v>0</v>
      </c>
      <c r="F110" s="21">
        <f t="shared" si="2"/>
        <v>0</v>
      </c>
    </row>
    <row r="111" spans="1:6" s="3" customFormat="1" ht="12.75">
      <c r="A111" s="18" t="s">
        <v>187</v>
      </c>
      <c r="B111" s="27" t="s">
        <v>26</v>
      </c>
      <c r="C111" s="18" t="s">
        <v>188</v>
      </c>
      <c r="D111" s="21">
        <v>2721000</v>
      </c>
      <c r="E111" s="21">
        <v>1383700</v>
      </c>
      <c r="F111" s="21">
        <f t="shared" si="2"/>
        <v>1337300</v>
      </c>
    </row>
    <row r="112" spans="1:6" s="3" customFormat="1" ht="25.5">
      <c r="A112" s="18" t="s">
        <v>189</v>
      </c>
      <c r="B112" s="27" t="s">
        <v>26</v>
      </c>
      <c r="C112" s="18" t="s">
        <v>190</v>
      </c>
      <c r="D112" s="21">
        <v>2721000</v>
      </c>
      <c r="E112" s="21">
        <v>1383700</v>
      </c>
      <c r="F112" s="21">
        <f t="shared" si="2"/>
        <v>1337300</v>
      </c>
    </row>
    <row r="113" spans="1:6" ht="63.75" customHeight="1">
      <c r="A113" s="18" t="s">
        <v>191</v>
      </c>
      <c r="B113" s="19" t="s">
        <v>26</v>
      </c>
      <c r="C113" s="18" t="s">
        <v>192</v>
      </c>
      <c r="D113" s="21">
        <v>2125100</v>
      </c>
      <c r="E113" s="21">
        <v>1235300</v>
      </c>
      <c r="F113" s="21">
        <f t="shared" si="2"/>
        <v>889800</v>
      </c>
    </row>
    <row r="114" spans="1:6" ht="12.75">
      <c r="A114" s="18" t="s">
        <v>193</v>
      </c>
      <c r="B114" s="19" t="s">
        <v>26</v>
      </c>
      <c r="C114" s="18" t="s">
        <v>194</v>
      </c>
      <c r="D114" s="21">
        <v>2125100</v>
      </c>
      <c r="E114" s="21">
        <v>1235300</v>
      </c>
      <c r="F114" s="21">
        <f t="shared" si="2"/>
        <v>889800</v>
      </c>
    </row>
    <row r="115" spans="1:6" ht="25.5">
      <c r="A115" s="18" t="s">
        <v>195</v>
      </c>
      <c r="B115" s="19" t="s">
        <v>26</v>
      </c>
      <c r="C115" s="18" t="s">
        <v>196</v>
      </c>
      <c r="D115" s="21">
        <v>2125100</v>
      </c>
      <c r="E115" s="21">
        <v>1235300</v>
      </c>
      <c r="F115" s="21">
        <f t="shared" si="2"/>
        <v>889800</v>
      </c>
    </row>
    <row r="116" spans="1:6" ht="25.5">
      <c r="A116" s="18" t="s">
        <v>197</v>
      </c>
      <c r="B116" s="19" t="s">
        <v>26</v>
      </c>
      <c r="C116" s="18" t="s">
        <v>198</v>
      </c>
      <c r="D116" s="21">
        <v>0</v>
      </c>
      <c r="E116" s="21">
        <v>0</v>
      </c>
      <c r="F116" s="21">
        <f aca="true" t="shared" si="3" ref="F116:F127">SUM(D116-E116)</f>
        <v>0</v>
      </c>
    </row>
    <row r="117" spans="1:6" ht="25.5">
      <c r="A117" s="18" t="s">
        <v>199</v>
      </c>
      <c r="B117" s="28"/>
      <c r="C117" s="18" t="s">
        <v>200</v>
      </c>
      <c r="D117" s="21">
        <v>0</v>
      </c>
      <c r="E117" s="21">
        <v>0</v>
      </c>
      <c r="F117" s="21">
        <f t="shared" si="3"/>
        <v>0</v>
      </c>
    </row>
    <row r="118" spans="1:6" ht="25.5">
      <c r="A118" s="18" t="s">
        <v>201</v>
      </c>
      <c r="B118" s="28"/>
      <c r="C118" s="18" t="s">
        <v>202</v>
      </c>
      <c r="D118" s="21">
        <v>148400</v>
      </c>
      <c r="E118" s="21">
        <v>148400</v>
      </c>
      <c r="F118" s="21">
        <f t="shared" si="3"/>
        <v>0</v>
      </c>
    </row>
    <row r="119" spans="1:6" ht="25.5">
      <c r="A119" s="18" t="s">
        <v>203</v>
      </c>
      <c r="B119" s="28"/>
      <c r="C119" s="18" t="s">
        <v>204</v>
      </c>
      <c r="D119" s="21">
        <v>148200</v>
      </c>
      <c r="E119" s="21">
        <v>148200</v>
      </c>
      <c r="F119" s="21">
        <f t="shared" si="3"/>
        <v>0</v>
      </c>
    </row>
    <row r="120" spans="1:6" ht="38.25">
      <c r="A120" s="18" t="s">
        <v>205</v>
      </c>
      <c r="B120" s="28"/>
      <c r="C120" s="18" t="s">
        <v>206</v>
      </c>
      <c r="D120" s="21">
        <v>148200</v>
      </c>
      <c r="E120" s="21">
        <v>148200</v>
      </c>
      <c r="F120" s="21">
        <f t="shared" si="3"/>
        <v>0</v>
      </c>
    </row>
    <row r="121" spans="1:6" ht="25.5">
      <c r="A121" s="18" t="s">
        <v>207</v>
      </c>
      <c r="B121" s="28"/>
      <c r="C121" s="18" t="s">
        <v>208</v>
      </c>
      <c r="D121" s="21">
        <v>200</v>
      </c>
      <c r="E121" s="21">
        <v>200</v>
      </c>
      <c r="F121" s="21">
        <f t="shared" si="3"/>
        <v>0</v>
      </c>
    </row>
    <row r="122" spans="1:6" ht="25.5">
      <c r="A122" s="18" t="s">
        <v>209</v>
      </c>
      <c r="B122" s="28"/>
      <c r="C122" s="18" t="s">
        <v>210</v>
      </c>
      <c r="D122" s="21">
        <v>200</v>
      </c>
      <c r="E122" s="21">
        <v>200</v>
      </c>
      <c r="F122" s="21">
        <f t="shared" si="3"/>
        <v>0</v>
      </c>
    </row>
    <row r="123" spans="1:6" ht="12.75">
      <c r="A123" s="18" t="s">
        <v>211</v>
      </c>
      <c r="B123" s="28"/>
      <c r="C123" s="18" t="s">
        <v>212</v>
      </c>
      <c r="D123" s="21">
        <v>447500</v>
      </c>
      <c r="E123" s="21">
        <v>0</v>
      </c>
      <c r="F123" s="21">
        <f t="shared" si="3"/>
        <v>447500</v>
      </c>
    </row>
    <row r="124" spans="1:6" ht="38.25">
      <c r="A124" s="18" t="s">
        <v>213</v>
      </c>
      <c r="B124" s="28"/>
      <c r="C124" s="18" t="s">
        <v>214</v>
      </c>
      <c r="D124" s="21">
        <v>447500</v>
      </c>
      <c r="E124" s="21">
        <v>0</v>
      </c>
      <c r="F124" s="21">
        <f t="shared" si="3"/>
        <v>447500</v>
      </c>
    </row>
    <row r="125" spans="1:6" ht="51">
      <c r="A125" s="18" t="s">
        <v>215</v>
      </c>
      <c r="B125" s="28"/>
      <c r="C125" s="18" t="s">
        <v>216</v>
      </c>
      <c r="D125" s="21">
        <v>447500</v>
      </c>
      <c r="E125" s="21">
        <v>0</v>
      </c>
      <c r="F125" s="21">
        <f t="shared" si="3"/>
        <v>447500</v>
      </c>
    </row>
    <row r="126" spans="1:6" ht="38.25">
      <c r="A126" s="18" t="s">
        <v>217</v>
      </c>
      <c r="B126" s="28"/>
      <c r="C126" s="18" t="s">
        <v>218</v>
      </c>
      <c r="D126" s="21">
        <v>0</v>
      </c>
      <c r="E126" s="21">
        <v>0</v>
      </c>
      <c r="F126" s="21">
        <f t="shared" si="3"/>
        <v>0</v>
      </c>
    </row>
    <row r="127" spans="1:6" ht="38.25">
      <c r="A127" s="18" t="s">
        <v>219</v>
      </c>
      <c r="B127" s="28"/>
      <c r="C127" s="18" t="s">
        <v>220</v>
      </c>
      <c r="D127" s="21">
        <v>0</v>
      </c>
      <c r="E127" s="21">
        <v>0</v>
      </c>
      <c r="F127" s="21">
        <f t="shared" si="3"/>
        <v>0</v>
      </c>
    </row>
  </sheetData>
  <sheetProtection selectLockedCells="1" selectUnlockedCells="1"/>
  <mergeCells count="7">
    <mergeCell ref="F15:F16"/>
    <mergeCell ref="A2:C2"/>
    <mergeCell ref="A15:A16"/>
    <mergeCell ref="B15:B16"/>
    <mergeCell ref="C15:C16"/>
    <mergeCell ref="D15:D16"/>
    <mergeCell ref="E15:E16"/>
  </mergeCells>
  <printOptions/>
  <pageMargins left="0.39375" right="0.39375" top="1.3777777777777778" bottom="0.196527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70"/>
  <sheetViews>
    <sheetView zoomScalePageLayoutView="0" workbookViewId="0" topLeftCell="A34">
      <selection activeCell="E7" sqref="E7"/>
    </sheetView>
  </sheetViews>
  <sheetFormatPr defaultColWidth="10.33203125" defaultRowHeight="11.25"/>
  <cols>
    <col min="1" max="1" width="35.66015625" style="2" customWidth="1"/>
    <col min="2" max="2" width="12.66015625" style="29" customWidth="1"/>
    <col min="3" max="3" width="33.66015625" style="2" customWidth="1"/>
    <col min="4" max="4" width="21.5" style="30" customWidth="1"/>
    <col min="5" max="5" width="18.16015625" style="31" customWidth="1"/>
    <col min="6" max="6" width="18.83203125" style="30" customWidth="1"/>
    <col min="7" max="7" width="11.66015625" style="2" customWidth="1"/>
    <col min="8" max="9" width="10.33203125" style="2" customWidth="1"/>
    <col min="10" max="10" width="9.83203125" style="2" customWidth="1"/>
    <col min="11" max="29" width="0" style="2" hidden="1" customWidth="1"/>
    <col min="30" max="30" width="9.83203125" style="2" customWidth="1"/>
    <col min="31" max="31" width="0" style="2" hidden="1" customWidth="1"/>
    <col min="32" max="32" width="10.33203125" style="2" customWidth="1"/>
    <col min="33" max="33" width="6.16015625" style="2" customWidth="1"/>
    <col min="34" max="56" width="0" style="2" hidden="1" customWidth="1"/>
    <col min="57" max="57" width="10.33203125" style="2" customWidth="1"/>
    <col min="58" max="58" width="2.33203125" style="2" customWidth="1"/>
    <col min="59" max="59" width="0" style="2" hidden="1" customWidth="1"/>
    <col min="60" max="60" width="0.1640625" style="2" customWidth="1"/>
    <col min="61" max="61" width="6" style="2" customWidth="1"/>
    <col min="62" max="86" width="0" style="2" hidden="1" customWidth="1"/>
    <col min="87" max="88" width="10.33203125" style="2" customWidth="1"/>
    <col min="89" max="89" width="0.82421875" style="2" customWidth="1"/>
    <col min="90" max="90" width="10.33203125" style="2" customWidth="1"/>
    <col min="91" max="91" width="4.33203125" style="2" customWidth="1"/>
    <col min="92" max="103" width="0" style="2" hidden="1" customWidth="1"/>
    <col min="104" max="16384" width="10.33203125" style="2" customWidth="1"/>
  </cols>
  <sheetData>
    <row r="1" spans="4:6" ht="11.25">
      <c r="D1" s="60"/>
      <c r="E1" s="60"/>
      <c r="F1" s="30" t="s">
        <v>221</v>
      </c>
    </row>
    <row r="2" spans="3:103" ht="12.75">
      <c r="C2" s="2" t="s">
        <v>222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3"/>
      <c r="CC2" s="33"/>
      <c r="CD2" s="33"/>
      <c r="CE2" s="33"/>
      <c r="CJ2" s="9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</row>
    <row r="3" spans="7:103" ht="12.75"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3"/>
      <c r="CC3" s="33"/>
      <c r="CD3" s="33"/>
      <c r="CE3" s="33"/>
      <c r="CJ3" s="9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</row>
    <row r="4" spans="1:103" ht="12.75" customHeight="1">
      <c r="A4" s="56" t="s">
        <v>18</v>
      </c>
      <c r="B4" s="61" t="s">
        <v>19</v>
      </c>
      <c r="C4" s="56" t="s">
        <v>223</v>
      </c>
      <c r="D4" s="58" t="s">
        <v>21</v>
      </c>
      <c r="E4" s="62" t="s">
        <v>224</v>
      </c>
      <c r="F4" s="58" t="s">
        <v>23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3"/>
      <c r="CC4" s="33"/>
      <c r="CD4" s="33"/>
      <c r="CE4" s="33"/>
      <c r="CJ4" s="9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</row>
    <row r="5" spans="1:103" ht="25.5" customHeight="1">
      <c r="A5" s="56"/>
      <c r="B5" s="61"/>
      <c r="C5" s="56"/>
      <c r="D5" s="58"/>
      <c r="E5" s="62"/>
      <c r="F5" s="58"/>
      <c r="G5" s="35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3"/>
      <c r="CC5" s="33"/>
      <c r="CD5" s="33"/>
      <c r="CE5" s="33"/>
      <c r="CJ5" s="9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</row>
    <row r="6" spans="1:103" ht="12.75">
      <c r="A6" s="36">
        <v>1</v>
      </c>
      <c r="B6" s="37">
        <v>2</v>
      </c>
      <c r="C6" s="36">
        <v>3</v>
      </c>
      <c r="D6" s="38">
        <v>4</v>
      </c>
      <c r="E6" s="39">
        <v>5</v>
      </c>
      <c r="F6" s="38">
        <v>6</v>
      </c>
      <c r="G6" s="3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3"/>
      <c r="CC6" s="33"/>
      <c r="CD6" s="33"/>
      <c r="CE6" s="33"/>
      <c r="CJ6" s="9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</row>
    <row r="7" spans="1:7" ht="12.75">
      <c r="A7" s="18" t="s">
        <v>225</v>
      </c>
      <c r="B7" s="18" t="s">
        <v>226</v>
      </c>
      <c r="C7" s="40" t="s">
        <v>227</v>
      </c>
      <c r="D7" s="21">
        <v>10461300</v>
      </c>
      <c r="E7" s="21">
        <v>4641413.94</v>
      </c>
      <c r="F7" s="21">
        <f aca="true" t="shared" si="0" ref="F7:F38">SUM(D7-E7)</f>
        <v>5819886.06</v>
      </c>
      <c r="G7" s="41"/>
    </row>
    <row r="8" spans="1:6" ht="38.25">
      <c r="A8" s="18" t="s">
        <v>228</v>
      </c>
      <c r="B8" s="18" t="s">
        <v>226</v>
      </c>
      <c r="C8" s="42" t="s">
        <v>229</v>
      </c>
      <c r="D8" s="21">
        <v>10461300</v>
      </c>
      <c r="E8" s="21">
        <v>4641413.94</v>
      </c>
      <c r="F8" s="21">
        <f t="shared" si="0"/>
        <v>5819886.06</v>
      </c>
    </row>
    <row r="9" spans="1:6" ht="12.75">
      <c r="A9" s="18" t="s">
        <v>230</v>
      </c>
      <c r="B9" s="18" t="s">
        <v>226</v>
      </c>
      <c r="C9" s="42" t="s">
        <v>231</v>
      </c>
      <c r="D9" s="21">
        <v>5378900</v>
      </c>
      <c r="E9" s="21">
        <v>2668325.47</v>
      </c>
      <c r="F9" s="21">
        <f t="shared" si="0"/>
        <v>2710574.53</v>
      </c>
    </row>
    <row r="10" spans="1:6" ht="51">
      <c r="A10" s="18" t="s">
        <v>232</v>
      </c>
      <c r="B10" s="18" t="s">
        <v>226</v>
      </c>
      <c r="C10" s="42" t="s">
        <v>233</v>
      </c>
      <c r="D10" s="21">
        <v>787800</v>
      </c>
      <c r="E10" s="21">
        <v>346263.96</v>
      </c>
      <c r="F10" s="21">
        <f t="shared" si="0"/>
        <v>441536.04</v>
      </c>
    </row>
    <row r="11" spans="1:6" ht="25.5">
      <c r="A11" s="18" t="s">
        <v>234</v>
      </c>
      <c r="B11" s="18" t="s">
        <v>226</v>
      </c>
      <c r="C11" s="42" t="s">
        <v>235</v>
      </c>
      <c r="D11" s="21">
        <v>787800</v>
      </c>
      <c r="E11" s="21">
        <v>346263.96</v>
      </c>
      <c r="F11" s="21">
        <f t="shared" si="0"/>
        <v>441536.04</v>
      </c>
    </row>
    <row r="12" spans="1:6" ht="63.75">
      <c r="A12" s="18" t="s">
        <v>236</v>
      </c>
      <c r="B12" s="18" t="s">
        <v>226</v>
      </c>
      <c r="C12" s="42" t="s">
        <v>237</v>
      </c>
      <c r="D12" s="21">
        <v>760900</v>
      </c>
      <c r="E12" s="21">
        <v>346263.96</v>
      </c>
      <c r="F12" s="21">
        <f t="shared" si="0"/>
        <v>414636.04</v>
      </c>
    </row>
    <row r="13" spans="1:6" ht="12.75">
      <c r="A13" s="18" t="s">
        <v>238</v>
      </c>
      <c r="B13" s="18" t="s">
        <v>226</v>
      </c>
      <c r="C13" s="42" t="s">
        <v>239</v>
      </c>
      <c r="D13" s="21">
        <v>760900</v>
      </c>
      <c r="E13" s="21">
        <v>346263.96</v>
      </c>
      <c r="F13" s="21">
        <f t="shared" si="0"/>
        <v>414636.04</v>
      </c>
    </row>
    <row r="14" spans="1:6" ht="25.5">
      <c r="A14" s="18" t="s">
        <v>240</v>
      </c>
      <c r="B14" s="18" t="s">
        <v>226</v>
      </c>
      <c r="C14" s="42" t="s">
        <v>241</v>
      </c>
      <c r="D14" s="21">
        <v>760900</v>
      </c>
      <c r="E14" s="21">
        <v>346263.96</v>
      </c>
      <c r="F14" s="21">
        <f t="shared" si="0"/>
        <v>414636.04</v>
      </c>
    </row>
    <row r="15" spans="1:6" ht="12.75">
      <c r="A15" s="18" t="s">
        <v>242</v>
      </c>
      <c r="B15" s="18" t="s">
        <v>226</v>
      </c>
      <c r="C15" s="42" t="s">
        <v>243</v>
      </c>
      <c r="D15" s="21">
        <v>584400</v>
      </c>
      <c r="E15" s="21">
        <v>269427</v>
      </c>
      <c r="F15" s="21">
        <f t="shared" si="0"/>
        <v>314973</v>
      </c>
    </row>
    <row r="16" spans="1:6" ht="25.5">
      <c r="A16" s="18" t="s">
        <v>244</v>
      </c>
      <c r="B16" s="18" t="s">
        <v>226</v>
      </c>
      <c r="C16" s="42" t="s">
        <v>245</v>
      </c>
      <c r="D16" s="21">
        <v>176500</v>
      </c>
      <c r="E16" s="21">
        <v>76836.96</v>
      </c>
      <c r="F16" s="21">
        <f t="shared" si="0"/>
        <v>99663.04</v>
      </c>
    </row>
    <row r="17" spans="1:6" ht="63.75">
      <c r="A17" s="18" t="s">
        <v>246</v>
      </c>
      <c r="B17" s="18" t="s">
        <v>226</v>
      </c>
      <c r="C17" s="42" t="s">
        <v>247</v>
      </c>
      <c r="D17" s="21">
        <v>26900</v>
      </c>
      <c r="E17" s="21">
        <v>0</v>
      </c>
      <c r="F17" s="21">
        <f t="shared" si="0"/>
        <v>26900</v>
      </c>
    </row>
    <row r="18" spans="1:6" ht="12.75">
      <c r="A18" s="18" t="s">
        <v>238</v>
      </c>
      <c r="B18" s="18" t="s">
        <v>226</v>
      </c>
      <c r="C18" s="42" t="s">
        <v>248</v>
      </c>
      <c r="D18" s="21">
        <v>26900</v>
      </c>
      <c r="E18" s="21">
        <v>0</v>
      </c>
      <c r="F18" s="21">
        <f t="shared" si="0"/>
        <v>26900</v>
      </c>
    </row>
    <row r="19" spans="1:6" ht="25.5">
      <c r="A19" s="18" t="s">
        <v>240</v>
      </c>
      <c r="B19" s="18" t="s">
        <v>226</v>
      </c>
      <c r="C19" s="42" t="s">
        <v>249</v>
      </c>
      <c r="D19" s="21">
        <v>26900</v>
      </c>
      <c r="E19" s="21">
        <v>0</v>
      </c>
      <c r="F19" s="21">
        <f t="shared" si="0"/>
        <v>26900</v>
      </c>
    </row>
    <row r="20" spans="1:6" ht="12.75">
      <c r="A20" s="18" t="s">
        <v>250</v>
      </c>
      <c r="B20" s="18" t="s">
        <v>226</v>
      </c>
      <c r="C20" s="42" t="s">
        <v>251</v>
      </c>
      <c r="D20" s="21">
        <v>26000</v>
      </c>
      <c r="E20" s="21">
        <v>0</v>
      </c>
      <c r="F20" s="21">
        <f t="shared" si="0"/>
        <v>26000</v>
      </c>
    </row>
    <row r="21" spans="1:6" ht="25.5">
      <c r="A21" s="18" t="s">
        <v>244</v>
      </c>
      <c r="B21" s="18" t="s">
        <v>226</v>
      </c>
      <c r="C21" s="42" t="s">
        <v>252</v>
      </c>
      <c r="D21" s="21">
        <v>900</v>
      </c>
      <c r="E21" s="21">
        <v>0</v>
      </c>
      <c r="F21" s="21">
        <f t="shared" si="0"/>
        <v>900</v>
      </c>
    </row>
    <row r="22" spans="1:6" ht="102">
      <c r="A22" s="18" t="s">
        <v>253</v>
      </c>
      <c r="B22" s="18" t="s">
        <v>226</v>
      </c>
      <c r="C22" s="42" t="s">
        <v>254</v>
      </c>
      <c r="D22" s="21">
        <v>4374300</v>
      </c>
      <c r="E22" s="21">
        <v>2317061.51</v>
      </c>
      <c r="F22" s="21">
        <f t="shared" si="0"/>
        <v>2057238.4900000002</v>
      </c>
    </row>
    <row r="23" spans="1:6" ht="51">
      <c r="A23" s="18" t="s">
        <v>255</v>
      </c>
      <c r="B23" s="18" t="s">
        <v>226</v>
      </c>
      <c r="C23" s="42" t="s">
        <v>256</v>
      </c>
      <c r="D23" s="21">
        <v>4368200</v>
      </c>
      <c r="E23" s="21">
        <v>2312991.96</v>
      </c>
      <c r="F23" s="21">
        <f t="shared" si="0"/>
        <v>2055208.04</v>
      </c>
    </row>
    <row r="24" spans="1:6" ht="63.75">
      <c r="A24" s="18" t="s">
        <v>236</v>
      </c>
      <c r="B24" s="18" t="s">
        <v>226</v>
      </c>
      <c r="C24" s="42" t="s">
        <v>257</v>
      </c>
      <c r="D24" s="21">
        <v>3030100</v>
      </c>
      <c r="E24" s="21">
        <v>1460424.26</v>
      </c>
      <c r="F24" s="21">
        <f t="shared" si="0"/>
        <v>1569675.74</v>
      </c>
    </row>
    <row r="25" spans="1:6" ht="12.75">
      <c r="A25" s="18" t="s">
        <v>238</v>
      </c>
      <c r="B25" s="18" t="s">
        <v>226</v>
      </c>
      <c r="C25" s="42" t="s">
        <v>258</v>
      </c>
      <c r="D25" s="21">
        <v>3030100</v>
      </c>
      <c r="E25" s="21">
        <v>1460424.26</v>
      </c>
      <c r="F25" s="21">
        <f t="shared" si="0"/>
        <v>1569675.74</v>
      </c>
    </row>
    <row r="26" spans="1:6" ht="25.5">
      <c r="A26" s="18" t="s">
        <v>240</v>
      </c>
      <c r="B26" s="18" t="s">
        <v>226</v>
      </c>
      <c r="C26" s="42" t="s">
        <v>259</v>
      </c>
      <c r="D26" s="21">
        <v>3030100</v>
      </c>
      <c r="E26" s="21">
        <v>1460424.26</v>
      </c>
      <c r="F26" s="21">
        <f t="shared" si="0"/>
        <v>1569675.74</v>
      </c>
    </row>
    <row r="27" spans="1:6" ht="12.75">
      <c r="A27" s="18" t="s">
        <v>242</v>
      </c>
      <c r="B27" s="18" t="s">
        <v>226</v>
      </c>
      <c r="C27" s="42" t="s">
        <v>260</v>
      </c>
      <c r="D27" s="21">
        <v>2327300</v>
      </c>
      <c r="E27" s="21">
        <v>1121003.49</v>
      </c>
      <c r="F27" s="21">
        <f t="shared" si="0"/>
        <v>1206296.51</v>
      </c>
    </row>
    <row r="28" spans="1:6" ht="25.5">
      <c r="A28" s="18" t="s">
        <v>244</v>
      </c>
      <c r="B28" s="18" t="s">
        <v>226</v>
      </c>
      <c r="C28" s="42" t="s">
        <v>261</v>
      </c>
      <c r="D28" s="21">
        <v>702800</v>
      </c>
      <c r="E28" s="21">
        <v>339420.77</v>
      </c>
      <c r="F28" s="21">
        <f t="shared" si="0"/>
        <v>363379.23</v>
      </c>
    </row>
    <row r="29" spans="1:6" ht="63.75">
      <c r="A29" s="18" t="s">
        <v>246</v>
      </c>
      <c r="B29" s="18" t="s">
        <v>226</v>
      </c>
      <c r="C29" s="42" t="s">
        <v>262</v>
      </c>
      <c r="D29" s="21">
        <v>101200</v>
      </c>
      <c r="E29" s="21">
        <v>13100</v>
      </c>
      <c r="F29" s="21">
        <f t="shared" si="0"/>
        <v>88100</v>
      </c>
    </row>
    <row r="30" spans="1:6" ht="12.75">
      <c r="A30" s="18" t="s">
        <v>238</v>
      </c>
      <c r="B30" s="18" t="s">
        <v>226</v>
      </c>
      <c r="C30" s="42" t="s">
        <v>263</v>
      </c>
      <c r="D30" s="21">
        <v>101200</v>
      </c>
      <c r="E30" s="21">
        <v>13100</v>
      </c>
      <c r="F30" s="21">
        <f t="shared" si="0"/>
        <v>88100</v>
      </c>
    </row>
    <row r="31" spans="1:6" ht="25.5">
      <c r="A31" s="18" t="s">
        <v>240</v>
      </c>
      <c r="B31" s="18" t="s">
        <v>226</v>
      </c>
      <c r="C31" s="42" t="s">
        <v>264</v>
      </c>
      <c r="D31" s="21">
        <v>101200</v>
      </c>
      <c r="E31" s="21">
        <v>13100</v>
      </c>
      <c r="F31" s="21">
        <f t="shared" si="0"/>
        <v>88100</v>
      </c>
    </row>
    <row r="32" spans="1:6" ht="12.75">
      <c r="A32" s="18" t="s">
        <v>250</v>
      </c>
      <c r="B32" s="18" t="s">
        <v>226</v>
      </c>
      <c r="C32" s="42" t="s">
        <v>265</v>
      </c>
      <c r="D32" s="21">
        <v>98100</v>
      </c>
      <c r="E32" s="21">
        <v>13100</v>
      </c>
      <c r="F32" s="21">
        <f t="shared" si="0"/>
        <v>85000</v>
      </c>
    </row>
    <row r="33" spans="1:6" ht="25.5">
      <c r="A33" s="18" t="s">
        <v>244</v>
      </c>
      <c r="B33" s="18" t="s">
        <v>226</v>
      </c>
      <c r="C33" s="42" t="s">
        <v>266</v>
      </c>
      <c r="D33" s="21">
        <v>3100</v>
      </c>
      <c r="E33" s="21">
        <v>0</v>
      </c>
      <c r="F33" s="21">
        <f t="shared" si="0"/>
        <v>3100</v>
      </c>
    </row>
    <row r="34" spans="1:6" ht="51">
      <c r="A34" s="18" t="s">
        <v>267</v>
      </c>
      <c r="B34" s="18" t="s">
        <v>226</v>
      </c>
      <c r="C34" s="42" t="s">
        <v>268</v>
      </c>
      <c r="D34" s="21">
        <v>1236900</v>
      </c>
      <c r="E34" s="21">
        <v>839467.7</v>
      </c>
      <c r="F34" s="21">
        <f t="shared" si="0"/>
        <v>397432.30000000005</v>
      </c>
    </row>
    <row r="35" spans="1:6" ht="12.75">
      <c r="A35" s="18" t="s">
        <v>238</v>
      </c>
      <c r="B35" s="18" t="s">
        <v>226</v>
      </c>
      <c r="C35" s="42" t="s">
        <v>269</v>
      </c>
      <c r="D35" s="21">
        <v>376500</v>
      </c>
      <c r="E35" s="21">
        <v>179417.7</v>
      </c>
      <c r="F35" s="21">
        <f t="shared" si="0"/>
        <v>197082.3</v>
      </c>
    </row>
    <row r="36" spans="1:6" ht="12.75">
      <c r="A36" s="18" t="s">
        <v>270</v>
      </c>
      <c r="B36" s="18" t="s">
        <v>226</v>
      </c>
      <c r="C36" s="42" t="s">
        <v>271</v>
      </c>
      <c r="D36" s="21">
        <v>376500</v>
      </c>
      <c r="E36" s="21">
        <v>179417.7</v>
      </c>
      <c r="F36" s="21">
        <f t="shared" si="0"/>
        <v>197082.3</v>
      </c>
    </row>
    <row r="37" spans="1:6" ht="12.75">
      <c r="A37" s="18" t="s">
        <v>272</v>
      </c>
      <c r="B37" s="18" t="s">
        <v>226</v>
      </c>
      <c r="C37" s="42" t="s">
        <v>273</v>
      </c>
      <c r="D37" s="21">
        <v>25200</v>
      </c>
      <c r="E37" s="21">
        <v>11174.87</v>
      </c>
      <c r="F37" s="21">
        <f t="shared" si="0"/>
        <v>14025.13</v>
      </c>
    </row>
    <row r="38" spans="1:6" ht="12.75">
      <c r="A38" s="18" t="s">
        <v>274</v>
      </c>
      <c r="B38" s="18" t="s">
        <v>226</v>
      </c>
      <c r="C38" s="42" t="s">
        <v>275</v>
      </c>
      <c r="D38" s="21">
        <v>122600</v>
      </c>
      <c r="E38" s="21">
        <v>65243.75</v>
      </c>
      <c r="F38" s="21">
        <f t="shared" si="0"/>
        <v>57356.25</v>
      </c>
    </row>
    <row r="39" spans="1:6" ht="25.5">
      <c r="A39" s="18" t="s">
        <v>276</v>
      </c>
      <c r="B39" s="18" t="s">
        <v>226</v>
      </c>
      <c r="C39" s="42" t="s">
        <v>277</v>
      </c>
      <c r="D39" s="21">
        <v>62800</v>
      </c>
      <c r="E39" s="21">
        <v>13824.82</v>
      </c>
      <c r="F39" s="21">
        <f aca="true" t="shared" si="1" ref="F39:F70">SUM(D39-E39)</f>
        <v>48975.18</v>
      </c>
    </row>
    <row r="40" spans="1:6" ht="12.75">
      <c r="A40" s="18" t="s">
        <v>278</v>
      </c>
      <c r="B40" s="18" t="s">
        <v>226</v>
      </c>
      <c r="C40" s="42" t="s">
        <v>279</v>
      </c>
      <c r="D40" s="21">
        <v>165900</v>
      </c>
      <c r="E40" s="21">
        <v>89174.26</v>
      </c>
      <c r="F40" s="21">
        <f t="shared" si="1"/>
        <v>76725.74</v>
      </c>
    </row>
    <row r="41" spans="1:6" ht="25.5">
      <c r="A41" s="18" t="s">
        <v>280</v>
      </c>
      <c r="B41" s="18" t="s">
        <v>226</v>
      </c>
      <c r="C41" s="42" t="s">
        <v>281</v>
      </c>
      <c r="D41" s="21">
        <v>860400</v>
      </c>
      <c r="E41" s="21">
        <v>660050</v>
      </c>
      <c r="F41" s="21">
        <f t="shared" si="1"/>
        <v>200350</v>
      </c>
    </row>
    <row r="42" spans="1:6" ht="25.5">
      <c r="A42" s="18" t="s">
        <v>282</v>
      </c>
      <c r="B42" s="18">
        <v>200</v>
      </c>
      <c r="C42" s="42">
        <v>9.510104102001921E+17</v>
      </c>
      <c r="D42" s="21">
        <v>700000</v>
      </c>
      <c r="E42" s="21">
        <v>582800</v>
      </c>
      <c r="F42" s="21">
        <f t="shared" si="1"/>
        <v>117200</v>
      </c>
    </row>
    <row r="43" spans="1:6" ht="25.5">
      <c r="A43" s="18" t="s">
        <v>283</v>
      </c>
      <c r="B43" s="18" t="s">
        <v>226</v>
      </c>
      <c r="C43" s="42" t="s">
        <v>284</v>
      </c>
      <c r="D43" s="21">
        <v>160400</v>
      </c>
      <c r="E43" s="21">
        <v>77250</v>
      </c>
      <c r="F43" s="21">
        <f t="shared" si="1"/>
        <v>83150</v>
      </c>
    </row>
    <row r="44" spans="1:6" ht="12.75">
      <c r="A44" s="18" t="s">
        <v>285</v>
      </c>
      <c r="B44" s="18" t="s">
        <v>226</v>
      </c>
      <c r="C44" s="42" t="s">
        <v>286</v>
      </c>
      <c r="D44" s="21">
        <v>200</v>
      </c>
      <c r="E44" s="21">
        <v>200</v>
      </c>
      <c r="F44" s="21">
        <f t="shared" si="1"/>
        <v>0</v>
      </c>
    </row>
    <row r="45" spans="1:6" ht="23.25" customHeight="1">
      <c r="A45" s="18"/>
      <c r="B45" s="18">
        <v>200</v>
      </c>
      <c r="C45" s="42" t="s">
        <v>287</v>
      </c>
      <c r="D45" s="21">
        <v>200</v>
      </c>
      <c r="E45" s="21">
        <v>200</v>
      </c>
      <c r="F45" s="21">
        <f t="shared" si="1"/>
        <v>0</v>
      </c>
    </row>
    <row r="46" spans="1:6" ht="181.5">
      <c r="A46" s="18" t="s">
        <v>288</v>
      </c>
      <c r="B46" s="18">
        <v>200</v>
      </c>
      <c r="C46" s="42" t="s">
        <v>289</v>
      </c>
      <c r="D46" s="21">
        <v>200</v>
      </c>
      <c r="E46" s="21">
        <v>200</v>
      </c>
      <c r="F46" s="21">
        <f t="shared" si="1"/>
        <v>0</v>
      </c>
    </row>
    <row r="47" spans="1:6" ht="51">
      <c r="A47" s="18" t="s">
        <v>267</v>
      </c>
      <c r="B47" s="18">
        <v>200</v>
      </c>
      <c r="C47" s="42" t="s">
        <v>290</v>
      </c>
      <c r="D47" s="21">
        <v>200</v>
      </c>
      <c r="E47" s="21">
        <v>200</v>
      </c>
      <c r="F47" s="21">
        <f t="shared" si="1"/>
        <v>0</v>
      </c>
    </row>
    <row r="48" spans="1:6" ht="25.5">
      <c r="A48" s="18" t="s">
        <v>291</v>
      </c>
      <c r="B48" s="18">
        <v>200</v>
      </c>
      <c r="C48" s="42" t="s">
        <v>292</v>
      </c>
      <c r="D48" s="21">
        <v>200</v>
      </c>
      <c r="E48" s="21">
        <v>200</v>
      </c>
      <c r="F48" s="21">
        <f t="shared" si="1"/>
        <v>0</v>
      </c>
    </row>
    <row r="49" spans="1:6" ht="25.5">
      <c r="A49" s="18" t="s">
        <v>283</v>
      </c>
      <c r="B49" s="18">
        <v>200</v>
      </c>
      <c r="C49" s="42" t="s">
        <v>293</v>
      </c>
      <c r="D49" s="21">
        <v>200</v>
      </c>
      <c r="E49" s="21">
        <v>200</v>
      </c>
      <c r="F49" s="21">
        <f t="shared" si="1"/>
        <v>0</v>
      </c>
    </row>
    <row r="50" spans="1:6" ht="12.75">
      <c r="A50" s="18" t="s">
        <v>294</v>
      </c>
      <c r="B50" s="18">
        <v>200</v>
      </c>
      <c r="C50" s="42" t="s">
        <v>295</v>
      </c>
      <c r="D50" s="21">
        <v>5900</v>
      </c>
      <c r="E50" s="21">
        <v>3869.55</v>
      </c>
      <c r="F50" s="21">
        <f t="shared" si="1"/>
        <v>2030.4499999999998</v>
      </c>
    </row>
    <row r="51" spans="1:6" ht="12.75">
      <c r="A51" s="18"/>
      <c r="B51" s="18">
        <v>200</v>
      </c>
      <c r="C51" s="42" t="s">
        <v>296</v>
      </c>
      <c r="D51" s="21">
        <v>0</v>
      </c>
      <c r="E51" s="21">
        <v>0</v>
      </c>
      <c r="F51" s="21">
        <f t="shared" si="1"/>
        <v>0</v>
      </c>
    </row>
    <row r="52" spans="1:6" ht="181.5">
      <c r="A52" s="18" t="s">
        <v>288</v>
      </c>
      <c r="B52" s="18">
        <v>200</v>
      </c>
      <c r="C52" s="42" t="s">
        <v>297</v>
      </c>
      <c r="D52" s="21">
        <v>0</v>
      </c>
      <c r="E52" s="21">
        <v>0</v>
      </c>
      <c r="F52" s="21">
        <f t="shared" si="1"/>
        <v>0</v>
      </c>
    </row>
    <row r="53" spans="1:6" ht="51">
      <c r="A53" s="18" t="s">
        <v>267</v>
      </c>
      <c r="B53" s="18">
        <v>200</v>
      </c>
      <c r="C53" s="42" t="s">
        <v>298</v>
      </c>
      <c r="D53" s="21">
        <v>0</v>
      </c>
      <c r="E53" s="21">
        <v>0</v>
      </c>
      <c r="F53" s="21">
        <f t="shared" si="1"/>
        <v>0</v>
      </c>
    </row>
    <row r="54" spans="1:6" ht="25.5">
      <c r="A54" s="18" t="s">
        <v>291</v>
      </c>
      <c r="B54" s="18">
        <v>200</v>
      </c>
      <c r="C54" s="42" t="s">
        <v>299</v>
      </c>
      <c r="D54" s="21">
        <v>0</v>
      </c>
      <c r="E54" s="21">
        <v>0</v>
      </c>
      <c r="F54" s="21">
        <f t="shared" si="1"/>
        <v>0</v>
      </c>
    </row>
    <row r="55" spans="1:6" ht="25.5">
      <c r="A55" s="18" t="s">
        <v>283</v>
      </c>
      <c r="B55" s="18">
        <v>200</v>
      </c>
      <c r="C55" s="42" t="s">
        <v>300</v>
      </c>
      <c r="D55" s="21">
        <v>0</v>
      </c>
      <c r="E55" s="21">
        <v>0</v>
      </c>
      <c r="F55" s="21">
        <f t="shared" si="1"/>
        <v>0</v>
      </c>
    </row>
    <row r="56" spans="1:6" ht="12.75">
      <c r="A56" s="18"/>
      <c r="B56" s="18">
        <v>200</v>
      </c>
      <c r="C56" s="42" t="s">
        <v>295</v>
      </c>
      <c r="D56" s="21">
        <v>5900</v>
      </c>
      <c r="E56" s="21">
        <v>3869.55</v>
      </c>
      <c r="F56" s="21">
        <f t="shared" si="1"/>
        <v>2030.4499999999998</v>
      </c>
    </row>
    <row r="57" spans="1:6" ht="76.5">
      <c r="A57" s="18" t="s">
        <v>301</v>
      </c>
      <c r="B57" s="18" t="s">
        <v>226</v>
      </c>
      <c r="C57" s="42" t="s">
        <v>302</v>
      </c>
      <c r="D57" s="21">
        <v>5900</v>
      </c>
      <c r="E57" s="21">
        <v>3869.55</v>
      </c>
      <c r="F57" s="21">
        <f t="shared" si="1"/>
        <v>2030.4499999999998</v>
      </c>
    </row>
    <row r="58" spans="1:6" ht="38.25">
      <c r="A58" s="18" t="s">
        <v>303</v>
      </c>
      <c r="B58" s="18">
        <v>200</v>
      </c>
      <c r="C58" s="42" t="s">
        <v>304</v>
      </c>
      <c r="D58" s="21">
        <v>1500</v>
      </c>
      <c r="E58" s="21">
        <v>62</v>
      </c>
      <c r="F58" s="21">
        <f t="shared" si="1"/>
        <v>1438</v>
      </c>
    </row>
    <row r="59" spans="1:6" ht="12.75">
      <c r="A59" s="18" t="s">
        <v>305</v>
      </c>
      <c r="B59" s="18">
        <v>200</v>
      </c>
      <c r="C59" s="42" t="s">
        <v>306</v>
      </c>
      <c r="D59" s="21">
        <v>1500</v>
      </c>
      <c r="E59" s="21">
        <v>62</v>
      </c>
      <c r="F59" s="21">
        <f t="shared" si="1"/>
        <v>1438</v>
      </c>
    </row>
    <row r="60" spans="1:6" ht="12.75">
      <c r="A60" s="18" t="s">
        <v>307</v>
      </c>
      <c r="B60" s="18">
        <v>200</v>
      </c>
      <c r="C60" s="42" t="s">
        <v>308</v>
      </c>
      <c r="D60" s="21">
        <v>1500</v>
      </c>
      <c r="E60" s="21">
        <v>62</v>
      </c>
      <c r="F60" s="21">
        <f t="shared" si="1"/>
        <v>1438</v>
      </c>
    </row>
    <row r="61" spans="1:6" ht="25.5">
      <c r="A61" s="18" t="s">
        <v>309</v>
      </c>
      <c r="B61" s="18" t="s">
        <v>226</v>
      </c>
      <c r="C61" s="42" t="s">
        <v>310</v>
      </c>
      <c r="D61" s="21">
        <v>1500</v>
      </c>
      <c r="E61" s="21">
        <v>956.82</v>
      </c>
      <c r="F61" s="21">
        <f t="shared" si="1"/>
        <v>543.18</v>
      </c>
    </row>
    <row r="62" spans="1:6" ht="12.75">
      <c r="A62" s="18" t="s">
        <v>238</v>
      </c>
      <c r="B62" s="18" t="s">
        <v>226</v>
      </c>
      <c r="C62" s="42" t="s">
        <v>311</v>
      </c>
      <c r="D62" s="21">
        <v>1500</v>
      </c>
      <c r="E62" s="21">
        <v>956.82</v>
      </c>
      <c r="F62" s="21">
        <f t="shared" si="1"/>
        <v>543.18</v>
      </c>
    </row>
    <row r="63" spans="1:6" ht="12.75">
      <c r="A63" s="18" t="s">
        <v>312</v>
      </c>
      <c r="B63" s="18" t="s">
        <v>226</v>
      </c>
      <c r="C63" s="42" t="s">
        <v>313</v>
      </c>
      <c r="D63" s="21">
        <v>1500</v>
      </c>
      <c r="E63" s="21">
        <v>956.82</v>
      </c>
      <c r="F63" s="21">
        <f t="shared" si="1"/>
        <v>543.18</v>
      </c>
    </row>
    <row r="64" spans="1:6" ht="12.75">
      <c r="A64" s="18" t="s">
        <v>314</v>
      </c>
      <c r="B64" s="18" t="s">
        <v>226</v>
      </c>
      <c r="C64" s="42" t="s">
        <v>315</v>
      </c>
      <c r="D64" s="21">
        <v>2900</v>
      </c>
      <c r="E64" s="21">
        <v>2850.73</v>
      </c>
      <c r="F64" s="21">
        <f t="shared" si="1"/>
        <v>49.26999999999998</v>
      </c>
    </row>
    <row r="65" spans="1:6" ht="12.75">
      <c r="A65" s="18" t="s">
        <v>238</v>
      </c>
      <c r="B65" s="18" t="s">
        <v>226</v>
      </c>
      <c r="C65" s="42" t="s">
        <v>316</v>
      </c>
      <c r="D65" s="21">
        <v>2900</v>
      </c>
      <c r="E65" s="21">
        <v>2850.73</v>
      </c>
      <c r="F65" s="21">
        <f t="shared" si="1"/>
        <v>49.26999999999998</v>
      </c>
    </row>
    <row r="66" spans="1:6" ht="12.75">
      <c r="A66" s="18" t="s">
        <v>307</v>
      </c>
      <c r="B66" s="18" t="s">
        <v>226</v>
      </c>
      <c r="C66" s="42" t="s">
        <v>317</v>
      </c>
      <c r="D66" s="21">
        <v>2900</v>
      </c>
      <c r="E66" s="21">
        <v>2850.73</v>
      </c>
      <c r="F66" s="21">
        <f t="shared" si="1"/>
        <v>49.26999999999998</v>
      </c>
    </row>
    <row r="67" spans="1:6" ht="12.75">
      <c r="A67" s="18" t="s">
        <v>318</v>
      </c>
      <c r="B67" s="18" t="s">
        <v>226</v>
      </c>
      <c r="C67" s="42" t="s">
        <v>319</v>
      </c>
      <c r="D67" s="21">
        <v>5000</v>
      </c>
      <c r="E67" s="21">
        <v>0</v>
      </c>
      <c r="F67" s="21">
        <f t="shared" si="1"/>
        <v>5000</v>
      </c>
    </row>
    <row r="68" spans="1:6" ht="25.5">
      <c r="A68" s="18" t="s">
        <v>320</v>
      </c>
      <c r="B68" s="18" t="s">
        <v>226</v>
      </c>
      <c r="C68" s="42" t="s">
        <v>321</v>
      </c>
      <c r="D68" s="21">
        <v>5000</v>
      </c>
      <c r="E68" s="21">
        <v>0</v>
      </c>
      <c r="F68" s="21">
        <f t="shared" si="1"/>
        <v>5000</v>
      </c>
    </row>
    <row r="69" spans="1:6" ht="12.75">
      <c r="A69" s="18" t="s">
        <v>322</v>
      </c>
      <c r="B69" s="18" t="s">
        <v>226</v>
      </c>
      <c r="C69" s="42" t="s">
        <v>323</v>
      </c>
      <c r="D69" s="21">
        <v>5000</v>
      </c>
      <c r="E69" s="21">
        <v>0</v>
      </c>
      <c r="F69" s="21">
        <f t="shared" si="1"/>
        <v>5000</v>
      </c>
    </row>
    <row r="70" spans="1:6" ht="114.75">
      <c r="A70" s="18" t="s">
        <v>324</v>
      </c>
      <c r="B70" s="18" t="s">
        <v>226</v>
      </c>
      <c r="C70" s="42" t="s">
        <v>325</v>
      </c>
      <c r="D70" s="21">
        <v>5000</v>
      </c>
      <c r="E70" s="21">
        <v>0</v>
      </c>
      <c r="F70" s="21">
        <f t="shared" si="1"/>
        <v>5000</v>
      </c>
    </row>
    <row r="71" spans="1:6" ht="12.75">
      <c r="A71" s="18" t="s">
        <v>326</v>
      </c>
      <c r="B71" s="18" t="s">
        <v>226</v>
      </c>
      <c r="C71" s="42" t="s">
        <v>327</v>
      </c>
      <c r="D71" s="21">
        <v>5000</v>
      </c>
      <c r="E71" s="21">
        <v>0</v>
      </c>
      <c r="F71" s="21">
        <f aca="true" t="shared" si="2" ref="F71:F104">SUM(D71-E71)</f>
        <v>5000</v>
      </c>
    </row>
    <row r="72" spans="1:6" ht="12.75">
      <c r="A72" s="18" t="s">
        <v>238</v>
      </c>
      <c r="B72" s="18" t="s">
        <v>226</v>
      </c>
      <c r="C72" s="42" t="s">
        <v>328</v>
      </c>
      <c r="D72" s="21">
        <v>5000</v>
      </c>
      <c r="E72" s="21">
        <v>0</v>
      </c>
      <c r="F72" s="21">
        <f t="shared" si="2"/>
        <v>5000</v>
      </c>
    </row>
    <row r="73" spans="1:6" ht="12.75">
      <c r="A73" s="18" t="s">
        <v>312</v>
      </c>
      <c r="B73" s="18" t="s">
        <v>226</v>
      </c>
      <c r="C73" s="42" t="s">
        <v>329</v>
      </c>
      <c r="D73" s="21">
        <v>5000</v>
      </c>
      <c r="E73" s="21">
        <v>0</v>
      </c>
      <c r="F73" s="21">
        <f t="shared" si="2"/>
        <v>5000</v>
      </c>
    </row>
    <row r="74" spans="1:6" ht="25.5">
      <c r="A74" s="18" t="s">
        <v>330</v>
      </c>
      <c r="B74" s="18" t="s">
        <v>226</v>
      </c>
      <c r="C74" s="42" t="s">
        <v>331</v>
      </c>
      <c r="D74" s="21">
        <v>211800</v>
      </c>
      <c r="E74" s="21">
        <v>5000</v>
      </c>
      <c r="F74" s="21">
        <f t="shared" si="2"/>
        <v>206800</v>
      </c>
    </row>
    <row r="75" spans="1:6" ht="25.5">
      <c r="A75" s="18" t="s">
        <v>332</v>
      </c>
      <c r="B75" s="18" t="s">
        <v>226</v>
      </c>
      <c r="C75" s="42" t="s">
        <v>333</v>
      </c>
      <c r="D75" s="21">
        <v>1000</v>
      </c>
      <c r="E75" s="21">
        <v>0</v>
      </c>
      <c r="F75" s="21">
        <f t="shared" si="2"/>
        <v>1000</v>
      </c>
    </row>
    <row r="76" spans="1:6" ht="12.75">
      <c r="A76" s="18" t="s">
        <v>322</v>
      </c>
      <c r="B76" s="18" t="s">
        <v>226</v>
      </c>
      <c r="C76" s="42" t="s">
        <v>334</v>
      </c>
      <c r="D76" s="21">
        <v>1000</v>
      </c>
      <c r="E76" s="21">
        <v>0</v>
      </c>
      <c r="F76" s="21">
        <f t="shared" si="2"/>
        <v>1000</v>
      </c>
    </row>
    <row r="77" spans="1:6" ht="140.25">
      <c r="A77" s="18" t="s">
        <v>335</v>
      </c>
      <c r="B77" s="18" t="s">
        <v>226</v>
      </c>
      <c r="C77" s="42" t="s">
        <v>336</v>
      </c>
      <c r="D77" s="21">
        <v>1000</v>
      </c>
      <c r="E77" s="21">
        <v>0</v>
      </c>
      <c r="F77" s="21">
        <f t="shared" si="2"/>
        <v>1000</v>
      </c>
    </row>
    <row r="78" spans="1:6" ht="51">
      <c r="A78" s="18" t="s">
        <v>267</v>
      </c>
      <c r="B78" s="18" t="s">
        <v>226</v>
      </c>
      <c r="C78" s="42" t="s">
        <v>337</v>
      </c>
      <c r="D78" s="21">
        <v>1000</v>
      </c>
      <c r="E78" s="21">
        <v>0</v>
      </c>
      <c r="F78" s="21">
        <f t="shared" si="2"/>
        <v>1000</v>
      </c>
    </row>
    <row r="79" spans="1:6" ht="25.5">
      <c r="A79" s="18" t="s">
        <v>280</v>
      </c>
      <c r="B79" s="18" t="s">
        <v>226</v>
      </c>
      <c r="C79" s="42" t="s">
        <v>338</v>
      </c>
      <c r="D79" s="21">
        <v>1000</v>
      </c>
      <c r="E79" s="21">
        <v>0</v>
      </c>
      <c r="F79" s="21">
        <f t="shared" si="2"/>
        <v>1000</v>
      </c>
    </row>
    <row r="80" spans="1:6" ht="25.5">
      <c r="A80" s="18" t="s">
        <v>283</v>
      </c>
      <c r="B80" s="18" t="s">
        <v>226</v>
      </c>
      <c r="C80" s="42" t="s">
        <v>339</v>
      </c>
      <c r="D80" s="21">
        <v>1000</v>
      </c>
      <c r="E80" s="21">
        <v>0</v>
      </c>
      <c r="F80" s="21">
        <f t="shared" si="2"/>
        <v>1000</v>
      </c>
    </row>
    <row r="81" spans="1:6" ht="25.5">
      <c r="A81" s="18" t="s">
        <v>340</v>
      </c>
      <c r="B81" s="18" t="s">
        <v>226</v>
      </c>
      <c r="C81" s="42" t="s">
        <v>341</v>
      </c>
      <c r="D81" s="21">
        <v>15000</v>
      </c>
      <c r="E81" s="21">
        <v>0</v>
      </c>
      <c r="F81" s="21">
        <f t="shared" si="2"/>
        <v>15000</v>
      </c>
    </row>
    <row r="82" spans="1:6" ht="12.75">
      <c r="A82" s="18" t="s">
        <v>322</v>
      </c>
      <c r="B82" s="18" t="s">
        <v>226</v>
      </c>
      <c r="C82" s="42" t="s">
        <v>342</v>
      </c>
      <c r="D82" s="21">
        <v>15000</v>
      </c>
      <c r="E82" s="21">
        <v>0</v>
      </c>
      <c r="F82" s="21">
        <f t="shared" si="2"/>
        <v>15000</v>
      </c>
    </row>
    <row r="83" spans="1:6" ht="127.5">
      <c r="A83" s="18" t="s">
        <v>343</v>
      </c>
      <c r="B83" s="18" t="s">
        <v>226</v>
      </c>
      <c r="C83" s="42" t="s">
        <v>344</v>
      </c>
      <c r="D83" s="21">
        <v>15000</v>
      </c>
      <c r="E83" s="21">
        <v>0</v>
      </c>
      <c r="F83" s="21">
        <f t="shared" si="2"/>
        <v>15000</v>
      </c>
    </row>
    <row r="84" spans="1:6" ht="51">
      <c r="A84" s="18" t="s">
        <v>267</v>
      </c>
      <c r="B84" s="18" t="s">
        <v>226</v>
      </c>
      <c r="C84" s="42" t="s">
        <v>345</v>
      </c>
      <c r="D84" s="21">
        <v>15000</v>
      </c>
      <c r="E84" s="21">
        <v>0</v>
      </c>
      <c r="F84" s="21">
        <f t="shared" si="2"/>
        <v>15000</v>
      </c>
    </row>
    <row r="85" spans="1:6" ht="12.75">
      <c r="A85" s="18" t="s">
        <v>238</v>
      </c>
      <c r="B85" s="18" t="s">
        <v>226</v>
      </c>
      <c r="C85" s="42" t="s">
        <v>346</v>
      </c>
      <c r="D85" s="21">
        <v>15000</v>
      </c>
      <c r="E85" s="21">
        <v>0</v>
      </c>
      <c r="F85" s="21">
        <f t="shared" si="2"/>
        <v>15000</v>
      </c>
    </row>
    <row r="86" spans="1:6" ht="12.75">
      <c r="A86" s="18" t="s">
        <v>270</v>
      </c>
      <c r="B86" s="18" t="s">
        <v>226</v>
      </c>
      <c r="C86" s="42" t="s">
        <v>347</v>
      </c>
      <c r="D86" s="21">
        <v>15000</v>
      </c>
      <c r="E86" s="21">
        <v>0</v>
      </c>
      <c r="F86" s="21">
        <f t="shared" si="2"/>
        <v>15000</v>
      </c>
    </row>
    <row r="87" spans="1:6" ht="25.5">
      <c r="A87" s="18" t="s">
        <v>276</v>
      </c>
      <c r="B87" s="18" t="s">
        <v>226</v>
      </c>
      <c r="C87" s="42" t="s">
        <v>348</v>
      </c>
      <c r="D87" s="21">
        <v>15000</v>
      </c>
      <c r="E87" s="21">
        <v>0</v>
      </c>
      <c r="F87" s="21">
        <f t="shared" si="2"/>
        <v>15000</v>
      </c>
    </row>
    <row r="88" spans="1:6" ht="12.75">
      <c r="A88" s="18" t="s">
        <v>349</v>
      </c>
      <c r="B88" s="18" t="s">
        <v>226</v>
      </c>
      <c r="C88" s="42" t="s">
        <v>350</v>
      </c>
      <c r="D88" s="21">
        <v>195800</v>
      </c>
      <c r="E88" s="21">
        <v>5000</v>
      </c>
      <c r="F88" s="21">
        <f t="shared" si="2"/>
        <v>190800</v>
      </c>
    </row>
    <row r="89" spans="1:6" ht="12.75">
      <c r="A89" s="18" t="s">
        <v>322</v>
      </c>
      <c r="B89" s="18" t="s">
        <v>226</v>
      </c>
      <c r="C89" s="42" t="s">
        <v>351</v>
      </c>
      <c r="D89" s="21">
        <v>90000</v>
      </c>
      <c r="E89" s="21">
        <v>0</v>
      </c>
      <c r="F89" s="21">
        <f t="shared" si="2"/>
        <v>90000</v>
      </c>
    </row>
    <row r="90" spans="1:6" ht="127.5">
      <c r="A90" s="18" t="s">
        <v>352</v>
      </c>
      <c r="B90" s="18" t="s">
        <v>226</v>
      </c>
      <c r="C90" s="42" t="s">
        <v>353</v>
      </c>
      <c r="D90" s="21">
        <v>90000</v>
      </c>
      <c r="E90" s="21">
        <v>0</v>
      </c>
      <c r="F90" s="21">
        <f t="shared" si="2"/>
        <v>90000</v>
      </c>
    </row>
    <row r="91" spans="1:6" ht="51">
      <c r="A91" s="18" t="s">
        <v>267</v>
      </c>
      <c r="B91" s="18" t="s">
        <v>226</v>
      </c>
      <c r="C91" s="42" t="s">
        <v>354</v>
      </c>
      <c r="D91" s="21">
        <v>90000</v>
      </c>
      <c r="E91" s="21">
        <v>0</v>
      </c>
      <c r="F91" s="21">
        <f t="shared" si="2"/>
        <v>90000</v>
      </c>
    </row>
    <row r="92" spans="1:6" ht="12.75">
      <c r="A92" s="18" t="s">
        <v>238</v>
      </c>
      <c r="B92" s="18" t="s">
        <v>226</v>
      </c>
      <c r="C92" s="42" t="s">
        <v>355</v>
      </c>
      <c r="D92" s="21">
        <v>90000</v>
      </c>
      <c r="E92" s="21">
        <v>0</v>
      </c>
      <c r="F92" s="21">
        <f t="shared" si="2"/>
        <v>90000</v>
      </c>
    </row>
    <row r="93" spans="1:6" ht="12.75">
      <c r="A93" s="18" t="s">
        <v>270</v>
      </c>
      <c r="B93" s="18" t="s">
        <v>226</v>
      </c>
      <c r="C93" s="42" t="s">
        <v>356</v>
      </c>
      <c r="D93" s="21">
        <v>90000</v>
      </c>
      <c r="E93" s="21">
        <v>0</v>
      </c>
      <c r="F93" s="21">
        <f t="shared" si="2"/>
        <v>90000</v>
      </c>
    </row>
    <row r="94" spans="1:6" ht="12.75">
      <c r="A94" s="18" t="s">
        <v>278</v>
      </c>
      <c r="B94" s="18" t="s">
        <v>226</v>
      </c>
      <c r="C94" s="42" t="s">
        <v>357</v>
      </c>
      <c r="D94" s="21">
        <v>90000</v>
      </c>
      <c r="E94" s="21">
        <v>0</v>
      </c>
      <c r="F94" s="21">
        <f t="shared" si="2"/>
        <v>90000</v>
      </c>
    </row>
    <row r="95" spans="1:6" ht="12.75">
      <c r="A95" s="18" t="s">
        <v>322</v>
      </c>
      <c r="B95" s="18" t="s">
        <v>226</v>
      </c>
      <c r="C95" s="42" t="s">
        <v>358</v>
      </c>
      <c r="D95" s="21">
        <v>5800</v>
      </c>
      <c r="E95" s="21">
        <v>5000</v>
      </c>
      <c r="F95" s="21">
        <f t="shared" si="2"/>
        <v>800</v>
      </c>
    </row>
    <row r="96" spans="1:6" ht="76.5">
      <c r="A96" s="18" t="s">
        <v>301</v>
      </c>
      <c r="B96" s="18">
        <v>200</v>
      </c>
      <c r="C96" s="42" t="s">
        <v>359</v>
      </c>
      <c r="D96" s="21">
        <v>100000</v>
      </c>
      <c r="E96" s="21">
        <v>0</v>
      </c>
      <c r="F96" s="21">
        <f t="shared" si="2"/>
        <v>100000</v>
      </c>
    </row>
    <row r="97" spans="1:6" ht="76.5">
      <c r="A97" s="18" t="s">
        <v>301</v>
      </c>
      <c r="B97" s="18" t="s">
        <v>226</v>
      </c>
      <c r="C97" s="42" t="s">
        <v>359</v>
      </c>
      <c r="D97" s="21">
        <v>5800</v>
      </c>
      <c r="E97" s="21">
        <v>5000</v>
      </c>
      <c r="F97" s="21">
        <f t="shared" si="2"/>
        <v>800</v>
      </c>
    </row>
    <row r="98" spans="1:6" ht="25.5">
      <c r="A98" s="18" t="s">
        <v>309</v>
      </c>
      <c r="B98" s="18" t="s">
        <v>226</v>
      </c>
      <c r="C98" s="42" t="s">
        <v>360</v>
      </c>
      <c r="D98" s="21">
        <v>5800</v>
      </c>
      <c r="E98" s="21">
        <v>5000</v>
      </c>
      <c r="F98" s="21">
        <f t="shared" si="2"/>
        <v>800</v>
      </c>
    </row>
    <row r="99" spans="1:6" ht="12.75">
      <c r="A99" s="18" t="s">
        <v>611</v>
      </c>
      <c r="B99" s="18">
        <v>200</v>
      </c>
      <c r="C99" s="55" t="s">
        <v>612</v>
      </c>
      <c r="D99" s="21">
        <v>100000</v>
      </c>
      <c r="E99" s="21">
        <v>0</v>
      </c>
      <c r="F99" s="21">
        <f t="shared" si="2"/>
        <v>100000</v>
      </c>
    </row>
    <row r="100" spans="1:6" ht="12.75">
      <c r="A100" s="18" t="s">
        <v>238</v>
      </c>
      <c r="B100" s="18" t="s">
        <v>226</v>
      </c>
      <c r="C100" s="42" t="s">
        <v>361</v>
      </c>
      <c r="D100" s="21">
        <v>5800</v>
      </c>
      <c r="E100" s="21">
        <v>5000</v>
      </c>
      <c r="F100" s="21">
        <f t="shared" si="2"/>
        <v>800</v>
      </c>
    </row>
    <row r="101" spans="1:6" ht="12.75">
      <c r="A101" s="18" t="s">
        <v>312</v>
      </c>
      <c r="B101" s="18" t="s">
        <v>226</v>
      </c>
      <c r="C101" s="42" t="s">
        <v>362</v>
      </c>
      <c r="D101" s="21">
        <v>5800</v>
      </c>
      <c r="E101" s="21">
        <v>5000</v>
      </c>
      <c r="F101" s="21">
        <f t="shared" si="2"/>
        <v>800</v>
      </c>
    </row>
    <row r="102" spans="1:6" ht="12.75">
      <c r="A102" s="18" t="s">
        <v>363</v>
      </c>
      <c r="B102" s="18" t="s">
        <v>226</v>
      </c>
      <c r="C102" s="42" t="s">
        <v>364</v>
      </c>
      <c r="D102" s="21">
        <v>148200</v>
      </c>
      <c r="E102" s="21">
        <v>78936.35</v>
      </c>
      <c r="F102" s="21">
        <f t="shared" si="2"/>
        <v>69263.65</v>
      </c>
    </row>
    <row r="103" spans="1:6" ht="25.5">
      <c r="A103" s="18" t="s">
        <v>365</v>
      </c>
      <c r="B103" s="18" t="s">
        <v>226</v>
      </c>
      <c r="C103" s="42" t="s">
        <v>366</v>
      </c>
      <c r="D103" s="21">
        <v>148200</v>
      </c>
      <c r="E103" s="21">
        <v>78936.35</v>
      </c>
      <c r="F103" s="21">
        <f t="shared" si="2"/>
        <v>69263.65</v>
      </c>
    </row>
    <row r="104" spans="1:6" ht="12.75">
      <c r="A104" s="18" t="s">
        <v>349</v>
      </c>
      <c r="B104" s="18" t="s">
        <v>226</v>
      </c>
      <c r="C104" s="42" t="s">
        <v>367</v>
      </c>
      <c r="D104" s="21">
        <v>148200</v>
      </c>
      <c r="E104" s="21">
        <v>78936.35</v>
      </c>
      <c r="F104" s="21">
        <f t="shared" si="2"/>
        <v>69263.65</v>
      </c>
    </row>
    <row r="105" spans="1:6" ht="12.75">
      <c r="A105" s="18" t="s">
        <v>322</v>
      </c>
      <c r="B105" s="18" t="s">
        <v>226</v>
      </c>
      <c r="C105" s="42" t="s">
        <v>368</v>
      </c>
      <c r="D105" s="21">
        <v>148200</v>
      </c>
      <c r="E105" s="21">
        <v>78936.35</v>
      </c>
      <c r="F105" s="21">
        <f aca="true" t="shared" si="3" ref="F105:F136">SUM(D105-E105)</f>
        <v>69263.65</v>
      </c>
    </row>
    <row r="106" spans="1:6" ht="102">
      <c r="A106" s="18" t="s">
        <v>369</v>
      </c>
      <c r="B106" s="18" t="s">
        <v>226</v>
      </c>
      <c r="C106" s="42">
        <v>9.5102038995118E+19</v>
      </c>
      <c r="D106" s="21">
        <v>148200</v>
      </c>
      <c r="E106" s="21">
        <v>78936.35</v>
      </c>
      <c r="F106" s="21">
        <f t="shared" si="3"/>
        <v>69263.65</v>
      </c>
    </row>
    <row r="107" spans="1:6" ht="63.75">
      <c r="A107" s="18" t="s">
        <v>236</v>
      </c>
      <c r="B107" s="18" t="s">
        <v>226</v>
      </c>
      <c r="C107" s="42" t="s">
        <v>370</v>
      </c>
      <c r="D107" s="21">
        <v>147200</v>
      </c>
      <c r="E107" s="21">
        <v>78936.35</v>
      </c>
      <c r="F107" s="21">
        <f t="shared" si="3"/>
        <v>68263.65</v>
      </c>
    </row>
    <row r="108" spans="1:6" ht="12.75">
      <c r="A108" s="18" t="s">
        <v>238</v>
      </c>
      <c r="B108" s="18" t="s">
        <v>226</v>
      </c>
      <c r="C108" s="42" t="s">
        <v>371</v>
      </c>
      <c r="D108" s="21">
        <v>147200</v>
      </c>
      <c r="E108" s="21">
        <v>78936.35</v>
      </c>
      <c r="F108" s="21">
        <f t="shared" si="3"/>
        <v>68263.65</v>
      </c>
    </row>
    <row r="109" spans="1:6" ht="25.5">
      <c r="A109" s="18" t="s">
        <v>240</v>
      </c>
      <c r="B109" s="18" t="s">
        <v>226</v>
      </c>
      <c r="C109" s="42" t="s">
        <v>372</v>
      </c>
      <c r="D109" s="21">
        <v>147200</v>
      </c>
      <c r="E109" s="21">
        <v>78936.35</v>
      </c>
      <c r="F109" s="21">
        <f t="shared" si="3"/>
        <v>68263.65</v>
      </c>
    </row>
    <row r="110" spans="1:6" ht="12.75">
      <c r="A110" s="18" t="s">
        <v>242</v>
      </c>
      <c r="B110" s="18" t="s">
        <v>226</v>
      </c>
      <c r="C110" s="42" t="s">
        <v>373</v>
      </c>
      <c r="D110" s="21">
        <v>113000</v>
      </c>
      <c r="E110" s="21">
        <v>61090.89</v>
      </c>
      <c r="F110" s="21">
        <f t="shared" si="3"/>
        <v>51909.11</v>
      </c>
    </row>
    <row r="111" spans="1:6" ht="25.5">
      <c r="A111" s="18" t="s">
        <v>244</v>
      </c>
      <c r="B111" s="18" t="s">
        <v>226</v>
      </c>
      <c r="C111" s="42" t="s">
        <v>374</v>
      </c>
      <c r="D111" s="21">
        <v>34200</v>
      </c>
      <c r="E111" s="21">
        <v>17845.46</v>
      </c>
      <c r="F111" s="21">
        <f t="shared" si="3"/>
        <v>16354.54</v>
      </c>
    </row>
    <row r="112" spans="1:6" ht="51">
      <c r="A112" s="18" t="s">
        <v>267</v>
      </c>
      <c r="B112" s="18" t="s">
        <v>226</v>
      </c>
      <c r="C112" s="42" t="s">
        <v>375</v>
      </c>
      <c r="D112" s="21">
        <v>1000</v>
      </c>
      <c r="E112" s="21">
        <v>0</v>
      </c>
      <c r="F112" s="21">
        <f t="shared" si="3"/>
        <v>1000</v>
      </c>
    </row>
    <row r="113" spans="1:6" ht="25.5">
      <c r="A113" s="18" t="s">
        <v>280</v>
      </c>
      <c r="B113" s="18" t="s">
        <v>226</v>
      </c>
      <c r="C113" s="42" t="s">
        <v>376</v>
      </c>
      <c r="D113" s="21">
        <v>1000</v>
      </c>
      <c r="E113" s="21">
        <v>0</v>
      </c>
      <c r="F113" s="21">
        <f t="shared" si="3"/>
        <v>1000</v>
      </c>
    </row>
    <row r="114" spans="1:6" ht="25.5">
      <c r="A114" s="18" t="s">
        <v>283</v>
      </c>
      <c r="B114" s="18" t="s">
        <v>226</v>
      </c>
      <c r="C114" s="42" t="s">
        <v>377</v>
      </c>
      <c r="D114" s="21">
        <v>1000</v>
      </c>
      <c r="E114" s="21">
        <v>0</v>
      </c>
      <c r="F114" s="21">
        <f t="shared" si="3"/>
        <v>1000</v>
      </c>
    </row>
    <row r="115" spans="1:6" ht="38.25">
      <c r="A115" s="18" t="s">
        <v>378</v>
      </c>
      <c r="B115" s="18" t="s">
        <v>226</v>
      </c>
      <c r="C115" s="42" t="s">
        <v>379</v>
      </c>
      <c r="D115" s="21">
        <v>128500</v>
      </c>
      <c r="E115" s="21">
        <v>41635</v>
      </c>
      <c r="F115" s="21">
        <f t="shared" si="3"/>
        <v>86865</v>
      </c>
    </row>
    <row r="116" spans="1:6" ht="51">
      <c r="A116" s="18" t="s">
        <v>380</v>
      </c>
      <c r="B116" s="18" t="s">
        <v>226</v>
      </c>
      <c r="C116" s="42" t="s">
        <v>381</v>
      </c>
      <c r="D116" s="21">
        <v>128500</v>
      </c>
      <c r="E116" s="21">
        <v>41635</v>
      </c>
      <c r="F116" s="21">
        <f t="shared" si="3"/>
        <v>86865</v>
      </c>
    </row>
    <row r="117" spans="1:6" ht="38.25">
      <c r="A117" s="18" t="s">
        <v>382</v>
      </c>
      <c r="B117" s="18" t="s">
        <v>226</v>
      </c>
      <c r="C117" s="42" t="s">
        <v>383</v>
      </c>
      <c r="D117" s="21">
        <v>85500</v>
      </c>
      <c r="E117" s="21">
        <v>41635</v>
      </c>
      <c r="F117" s="21">
        <f t="shared" si="3"/>
        <v>43865</v>
      </c>
    </row>
    <row r="118" spans="1:6" ht="12.75">
      <c r="A118" s="18" t="s">
        <v>322</v>
      </c>
      <c r="B118" s="18" t="s">
        <v>226</v>
      </c>
      <c r="C118" s="42" t="s">
        <v>384</v>
      </c>
      <c r="D118" s="21">
        <v>85500</v>
      </c>
      <c r="E118" s="21">
        <v>41635</v>
      </c>
      <c r="F118" s="21">
        <f t="shared" si="3"/>
        <v>43865</v>
      </c>
    </row>
    <row r="119" spans="1:6" ht="140.25">
      <c r="A119" s="18" t="s">
        <v>385</v>
      </c>
      <c r="B119" s="18" t="s">
        <v>226</v>
      </c>
      <c r="C119" s="42" t="s">
        <v>386</v>
      </c>
      <c r="D119" s="21">
        <v>85500</v>
      </c>
      <c r="E119" s="21">
        <v>41635</v>
      </c>
      <c r="F119" s="21">
        <f t="shared" si="3"/>
        <v>43865</v>
      </c>
    </row>
    <row r="120" spans="1:6" ht="51">
      <c r="A120" s="18" t="s">
        <v>267</v>
      </c>
      <c r="B120" s="18" t="s">
        <v>226</v>
      </c>
      <c r="C120" s="42" t="s">
        <v>387</v>
      </c>
      <c r="D120" s="21">
        <v>85500</v>
      </c>
      <c r="E120" s="21">
        <v>41635</v>
      </c>
      <c r="F120" s="21">
        <f t="shared" si="3"/>
        <v>43865</v>
      </c>
    </row>
    <row r="121" spans="1:6" ht="12.75">
      <c r="A121" s="18" t="s">
        <v>238</v>
      </c>
      <c r="B121" s="18" t="s">
        <v>226</v>
      </c>
      <c r="C121" s="42" t="s">
        <v>388</v>
      </c>
      <c r="D121" s="21">
        <v>85500</v>
      </c>
      <c r="E121" s="21">
        <v>41635</v>
      </c>
      <c r="F121" s="21">
        <f t="shared" si="3"/>
        <v>43865</v>
      </c>
    </row>
    <row r="122" spans="1:6" ht="12.75">
      <c r="A122" s="18" t="s">
        <v>270</v>
      </c>
      <c r="B122" s="18" t="s">
        <v>226</v>
      </c>
      <c r="C122" s="42" t="s">
        <v>389</v>
      </c>
      <c r="D122" s="21">
        <v>85500</v>
      </c>
      <c r="E122" s="21">
        <v>41635</v>
      </c>
      <c r="F122" s="21">
        <f t="shared" si="3"/>
        <v>43865</v>
      </c>
    </row>
    <row r="123" spans="1:6" ht="12.75">
      <c r="A123" s="18" t="s">
        <v>278</v>
      </c>
      <c r="B123" s="18" t="s">
        <v>226</v>
      </c>
      <c r="C123" s="42" t="s">
        <v>390</v>
      </c>
      <c r="D123" s="21">
        <v>85500</v>
      </c>
      <c r="E123" s="21">
        <v>41635</v>
      </c>
      <c r="F123" s="21">
        <f t="shared" si="3"/>
        <v>43865</v>
      </c>
    </row>
    <row r="124" spans="1:6" ht="25.5">
      <c r="A124" s="18" t="s">
        <v>391</v>
      </c>
      <c r="B124" s="18" t="s">
        <v>226</v>
      </c>
      <c r="C124" s="42" t="s">
        <v>392</v>
      </c>
      <c r="D124" s="21">
        <v>43000</v>
      </c>
      <c r="E124" s="21">
        <v>0</v>
      </c>
      <c r="F124" s="21">
        <f t="shared" si="3"/>
        <v>43000</v>
      </c>
    </row>
    <row r="125" spans="1:6" ht="12.75">
      <c r="A125" s="18" t="s">
        <v>322</v>
      </c>
      <c r="B125" s="18" t="s">
        <v>226</v>
      </c>
      <c r="C125" s="42" t="s">
        <v>393</v>
      </c>
      <c r="D125" s="21">
        <v>43000</v>
      </c>
      <c r="E125" s="21">
        <v>0</v>
      </c>
      <c r="F125" s="21">
        <f t="shared" si="3"/>
        <v>43000</v>
      </c>
    </row>
    <row r="126" spans="1:6" ht="114.75">
      <c r="A126" s="18" t="s">
        <v>394</v>
      </c>
      <c r="B126" s="18" t="s">
        <v>226</v>
      </c>
      <c r="C126" s="42" t="s">
        <v>395</v>
      </c>
      <c r="D126" s="21">
        <v>43000</v>
      </c>
      <c r="E126" s="21">
        <v>0</v>
      </c>
      <c r="F126" s="21">
        <f t="shared" si="3"/>
        <v>43000</v>
      </c>
    </row>
    <row r="127" spans="1:6" ht="51">
      <c r="A127" s="18" t="s">
        <v>267</v>
      </c>
      <c r="B127" s="18" t="s">
        <v>226</v>
      </c>
      <c r="C127" s="42" t="s">
        <v>396</v>
      </c>
      <c r="D127" s="21">
        <v>15000</v>
      </c>
      <c r="E127" s="21">
        <v>0</v>
      </c>
      <c r="F127" s="21">
        <f t="shared" si="3"/>
        <v>15000</v>
      </c>
    </row>
    <row r="128" spans="1:6" ht="12.75">
      <c r="A128" s="18" t="s">
        <v>238</v>
      </c>
      <c r="B128" s="18" t="s">
        <v>226</v>
      </c>
      <c r="C128" s="42" t="s">
        <v>397</v>
      </c>
      <c r="D128" s="21">
        <v>15000</v>
      </c>
      <c r="E128" s="21">
        <v>0</v>
      </c>
      <c r="F128" s="21">
        <f t="shared" si="3"/>
        <v>15000</v>
      </c>
    </row>
    <row r="129" spans="1:6" ht="12.75">
      <c r="A129" s="18" t="s">
        <v>270</v>
      </c>
      <c r="B129" s="18" t="s">
        <v>226</v>
      </c>
      <c r="C129" s="42" t="s">
        <v>398</v>
      </c>
      <c r="D129" s="21">
        <v>15000</v>
      </c>
      <c r="E129" s="21">
        <v>0</v>
      </c>
      <c r="F129" s="21">
        <f t="shared" si="3"/>
        <v>15000</v>
      </c>
    </row>
    <row r="130" spans="1:6" ht="25.5">
      <c r="A130" s="18" t="s">
        <v>276</v>
      </c>
      <c r="B130" s="18" t="s">
        <v>226</v>
      </c>
      <c r="C130" s="42" t="s">
        <v>399</v>
      </c>
      <c r="D130" s="21">
        <v>15000</v>
      </c>
      <c r="E130" s="21">
        <v>0</v>
      </c>
      <c r="F130" s="21">
        <f t="shared" si="3"/>
        <v>15000</v>
      </c>
    </row>
    <row r="131" spans="1:6" ht="12.75">
      <c r="A131" s="18" t="s">
        <v>400</v>
      </c>
      <c r="B131" s="18" t="s">
        <v>226</v>
      </c>
      <c r="C131" s="42" t="s">
        <v>401</v>
      </c>
      <c r="D131" s="21">
        <v>1202000</v>
      </c>
      <c r="E131" s="21">
        <v>241614</v>
      </c>
      <c r="F131" s="21">
        <f t="shared" si="3"/>
        <v>960386</v>
      </c>
    </row>
    <row r="132" spans="1:6" ht="12.75">
      <c r="A132" s="18" t="s">
        <v>402</v>
      </c>
      <c r="B132" s="18" t="s">
        <v>226</v>
      </c>
      <c r="C132" s="42" t="s">
        <v>403</v>
      </c>
      <c r="D132" s="21">
        <v>15200</v>
      </c>
      <c r="E132" s="21">
        <v>9000</v>
      </c>
      <c r="F132" s="21">
        <f t="shared" si="3"/>
        <v>6200</v>
      </c>
    </row>
    <row r="133" spans="1:6" ht="12.75">
      <c r="A133" s="18" t="s">
        <v>349</v>
      </c>
      <c r="B133" s="18" t="s">
        <v>226</v>
      </c>
      <c r="C133" s="42" t="s">
        <v>404</v>
      </c>
      <c r="D133" s="21">
        <v>15200</v>
      </c>
      <c r="E133" s="21">
        <v>9000</v>
      </c>
      <c r="F133" s="21">
        <f t="shared" si="3"/>
        <v>6200</v>
      </c>
    </row>
    <row r="134" spans="1:6" ht="12.75">
      <c r="A134" s="18" t="s">
        <v>322</v>
      </c>
      <c r="B134" s="18" t="s">
        <v>226</v>
      </c>
      <c r="C134" s="42" t="s">
        <v>405</v>
      </c>
      <c r="D134" s="21">
        <v>15200</v>
      </c>
      <c r="E134" s="21">
        <v>9000</v>
      </c>
      <c r="F134" s="21">
        <f t="shared" si="3"/>
        <v>6200</v>
      </c>
    </row>
    <row r="135" spans="1:6" ht="114.75">
      <c r="A135" s="18" t="s">
        <v>406</v>
      </c>
      <c r="B135" s="18" t="s">
        <v>226</v>
      </c>
      <c r="C135" s="42" t="s">
        <v>407</v>
      </c>
      <c r="D135" s="21">
        <v>15200</v>
      </c>
      <c r="E135" s="21">
        <v>9000</v>
      </c>
      <c r="F135" s="21">
        <f t="shared" si="3"/>
        <v>6200</v>
      </c>
    </row>
    <row r="136" spans="1:6" ht="25.5">
      <c r="A136" s="18" t="s">
        <v>211</v>
      </c>
      <c r="B136" s="18" t="s">
        <v>226</v>
      </c>
      <c r="C136" s="42" t="s">
        <v>408</v>
      </c>
      <c r="D136" s="21">
        <v>15200</v>
      </c>
      <c r="E136" s="21">
        <v>9000</v>
      </c>
      <c r="F136" s="21">
        <f t="shared" si="3"/>
        <v>6200</v>
      </c>
    </row>
    <row r="137" spans="1:6" ht="12.75">
      <c r="A137" s="18" t="s">
        <v>238</v>
      </c>
      <c r="B137" s="18" t="s">
        <v>226</v>
      </c>
      <c r="C137" s="42" t="s">
        <v>409</v>
      </c>
      <c r="D137" s="21">
        <v>15200</v>
      </c>
      <c r="E137" s="21">
        <v>9000</v>
      </c>
      <c r="F137" s="21">
        <f aca="true" t="shared" si="4" ref="F137:F168">SUM(D137-E137)</f>
        <v>6200</v>
      </c>
    </row>
    <row r="138" spans="1:6" ht="25.5">
      <c r="A138" s="18" t="s">
        <v>410</v>
      </c>
      <c r="B138" s="18" t="s">
        <v>226</v>
      </c>
      <c r="C138" s="42" t="s">
        <v>411</v>
      </c>
      <c r="D138" s="21">
        <v>15200</v>
      </c>
      <c r="E138" s="21">
        <v>9000</v>
      </c>
      <c r="F138" s="21">
        <f t="shared" si="4"/>
        <v>6200</v>
      </c>
    </row>
    <row r="139" spans="1:6" ht="38.25">
      <c r="A139" s="18" t="s">
        <v>412</v>
      </c>
      <c r="B139" s="18" t="s">
        <v>226</v>
      </c>
      <c r="C139" s="42" t="s">
        <v>413</v>
      </c>
      <c r="D139" s="21">
        <v>15200</v>
      </c>
      <c r="E139" s="21">
        <v>9000</v>
      </c>
      <c r="F139" s="21">
        <f t="shared" si="4"/>
        <v>6200</v>
      </c>
    </row>
    <row r="140" spans="1:6" ht="25.5">
      <c r="A140" s="18" t="s">
        <v>414</v>
      </c>
      <c r="B140" s="18" t="s">
        <v>226</v>
      </c>
      <c r="C140" s="42" t="s">
        <v>415</v>
      </c>
      <c r="D140" s="21">
        <v>1088800</v>
      </c>
      <c r="E140" s="21">
        <v>182814</v>
      </c>
      <c r="F140" s="21">
        <f t="shared" si="4"/>
        <v>905986</v>
      </c>
    </row>
    <row r="141" spans="1:6" ht="25.5">
      <c r="A141" s="18" t="s">
        <v>416</v>
      </c>
      <c r="B141" s="18" t="s">
        <v>226</v>
      </c>
      <c r="C141" s="42" t="s">
        <v>417</v>
      </c>
      <c r="D141" s="21">
        <v>1088800</v>
      </c>
      <c r="E141" s="21">
        <v>182814</v>
      </c>
      <c r="F141" s="21">
        <f t="shared" si="4"/>
        <v>905986</v>
      </c>
    </row>
    <row r="142" spans="1:6" ht="12.75">
      <c r="A142" s="18" t="s">
        <v>322</v>
      </c>
      <c r="B142" s="18" t="s">
        <v>226</v>
      </c>
      <c r="C142" s="42" t="s">
        <v>418</v>
      </c>
      <c r="D142" s="21">
        <v>34300</v>
      </c>
      <c r="E142" s="21">
        <v>0</v>
      </c>
      <c r="F142" s="21">
        <f t="shared" si="4"/>
        <v>34300</v>
      </c>
    </row>
    <row r="143" spans="1:6" ht="127.5">
      <c r="A143" s="18" t="s">
        <v>419</v>
      </c>
      <c r="B143" s="18" t="s">
        <v>226</v>
      </c>
      <c r="C143" s="42" t="s">
        <v>420</v>
      </c>
      <c r="D143" s="21">
        <v>34300</v>
      </c>
      <c r="E143" s="21">
        <v>0</v>
      </c>
      <c r="F143" s="21">
        <f t="shared" si="4"/>
        <v>34300</v>
      </c>
    </row>
    <row r="144" spans="1:6" ht="51">
      <c r="A144" s="18" t="s">
        <v>267</v>
      </c>
      <c r="B144" s="18" t="s">
        <v>226</v>
      </c>
      <c r="C144" s="42" t="s">
        <v>421</v>
      </c>
      <c r="D144" s="21">
        <v>34300</v>
      </c>
      <c r="E144" s="21">
        <v>0</v>
      </c>
      <c r="F144" s="21">
        <f t="shared" si="4"/>
        <v>34300</v>
      </c>
    </row>
    <row r="145" spans="1:6" ht="12.75">
      <c r="A145" s="18" t="s">
        <v>238</v>
      </c>
      <c r="B145" s="18" t="s">
        <v>226</v>
      </c>
      <c r="C145" s="42" t="s">
        <v>422</v>
      </c>
      <c r="D145" s="21">
        <v>34300</v>
      </c>
      <c r="E145" s="21">
        <v>0</v>
      </c>
      <c r="F145" s="21">
        <f t="shared" si="4"/>
        <v>34300</v>
      </c>
    </row>
    <row r="146" spans="1:6" ht="12.75">
      <c r="A146" s="18" t="s">
        <v>270</v>
      </c>
      <c r="B146" s="18" t="s">
        <v>226</v>
      </c>
      <c r="C146" s="42" t="s">
        <v>423</v>
      </c>
      <c r="D146" s="21">
        <v>34300</v>
      </c>
      <c r="E146" s="21">
        <v>0</v>
      </c>
      <c r="F146" s="21">
        <f t="shared" si="4"/>
        <v>34300</v>
      </c>
    </row>
    <row r="147" spans="1:6" ht="25.5">
      <c r="A147" s="18" t="s">
        <v>276</v>
      </c>
      <c r="B147" s="18" t="s">
        <v>226</v>
      </c>
      <c r="C147" s="42" t="s">
        <v>424</v>
      </c>
      <c r="D147" s="21">
        <v>34300</v>
      </c>
      <c r="E147" s="21">
        <v>0</v>
      </c>
      <c r="F147" s="21">
        <f t="shared" si="4"/>
        <v>34300</v>
      </c>
    </row>
    <row r="148" spans="1:6" ht="12.75">
      <c r="A148" s="18" t="s">
        <v>322</v>
      </c>
      <c r="B148" s="18" t="s">
        <v>226</v>
      </c>
      <c r="C148" s="42" t="s">
        <v>425</v>
      </c>
      <c r="D148" s="21">
        <v>607000</v>
      </c>
      <c r="E148" s="21">
        <v>182814</v>
      </c>
      <c r="F148" s="21">
        <f t="shared" si="4"/>
        <v>424186</v>
      </c>
    </row>
    <row r="149" spans="1:6" ht="102">
      <c r="A149" s="18" t="s">
        <v>426</v>
      </c>
      <c r="B149" s="18" t="s">
        <v>226</v>
      </c>
      <c r="C149" s="42" t="s">
        <v>427</v>
      </c>
      <c r="D149" s="21">
        <v>607000</v>
      </c>
      <c r="E149" s="21">
        <v>182814</v>
      </c>
      <c r="F149" s="21">
        <f t="shared" si="4"/>
        <v>424186</v>
      </c>
    </row>
    <row r="150" spans="1:6" ht="51">
      <c r="A150" s="18" t="s">
        <v>267</v>
      </c>
      <c r="B150" s="18" t="s">
        <v>226</v>
      </c>
      <c r="C150" s="42" t="s">
        <v>428</v>
      </c>
      <c r="D150" s="21">
        <v>596400</v>
      </c>
      <c r="E150" s="21">
        <v>180365</v>
      </c>
      <c r="F150" s="21">
        <f t="shared" si="4"/>
        <v>416035</v>
      </c>
    </row>
    <row r="151" spans="1:6" ht="12.75">
      <c r="A151" s="18" t="s">
        <v>238</v>
      </c>
      <c r="B151" s="18" t="s">
        <v>226</v>
      </c>
      <c r="C151" s="42" t="s">
        <v>429</v>
      </c>
      <c r="D151" s="21">
        <v>596400</v>
      </c>
      <c r="E151" s="21">
        <v>180365</v>
      </c>
      <c r="F151" s="21">
        <f t="shared" si="4"/>
        <v>416035</v>
      </c>
    </row>
    <row r="152" spans="1:6" ht="12.75">
      <c r="A152" s="18" t="s">
        <v>270</v>
      </c>
      <c r="B152" s="18" t="s">
        <v>226</v>
      </c>
      <c r="C152" s="42" t="s">
        <v>430</v>
      </c>
      <c r="D152" s="21">
        <v>596400</v>
      </c>
      <c r="E152" s="21">
        <v>180365</v>
      </c>
      <c r="F152" s="21">
        <f t="shared" si="4"/>
        <v>416035</v>
      </c>
    </row>
    <row r="153" spans="1:6" ht="25.5">
      <c r="A153" s="18" t="s">
        <v>276</v>
      </c>
      <c r="B153" s="18" t="s">
        <v>226</v>
      </c>
      <c r="C153" s="42" t="s">
        <v>431</v>
      </c>
      <c r="D153" s="21">
        <v>481400</v>
      </c>
      <c r="E153" s="21">
        <v>180365</v>
      </c>
      <c r="F153" s="21">
        <f t="shared" si="4"/>
        <v>301035</v>
      </c>
    </row>
    <row r="154" spans="1:6" ht="12.75">
      <c r="A154" s="18" t="s">
        <v>278</v>
      </c>
      <c r="B154" s="18" t="s">
        <v>226</v>
      </c>
      <c r="C154" s="42" t="s">
        <v>432</v>
      </c>
      <c r="D154" s="21">
        <v>115000</v>
      </c>
      <c r="E154" s="21">
        <v>0</v>
      </c>
      <c r="F154" s="21">
        <f t="shared" si="4"/>
        <v>115000</v>
      </c>
    </row>
    <row r="155" spans="1:6" ht="25.5">
      <c r="A155" s="18" t="s">
        <v>309</v>
      </c>
      <c r="B155" s="18" t="s">
        <v>226</v>
      </c>
      <c r="C155" s="42" t="s">
        <v>433</v>
      </c>
      <c r="D155" s="21">
        <v>10600</v>
      </c>
      <c r="E155" s="21">
        <v>2449</v>
      </c>
      <c r="F155" s="21">
        <f t="shared" si="4"/>
        <v>8151</v>
      </c>
    </row>
    <row r="156" spans="1:6" ht="12.75">
      <c r="A156" s="18" t="s">
        <v>238</v>
      </c>
      <c r="B156" s="18" t="s">
        <v>226</v>
      </c>
      <c r="C156" s="42" t="s">
        <v>434</v>
      </c>
      <c r="D156" s="21">
        <v>10600</v>
      </c>
      <c r="E156" s="21">
        <v>2449</v>
      </c>
      <c r="F156" s="21">
        <f t="shared" si="4"/>
        <v>8151</v>
      </c>
    </row>
    <row r="157" spans="1:6" ht="12.75">
      <c r="A157" s="18" t="s">
        <v>312</v>
      </c>
      <c r="B157" s="18" t="s">
        <v>226</v>
      </c>
      <c r="C157" s="42" t="s">
        <v>435</v>
      </c>
      <c r="D157" s="21">
        <v>10600</v>
      </c>
      <c r="E157" s="21">
        <v>2449</v>
      </c>
      <c r="F157" s="21">
        <f t="shared" si="4"/>
        <v>8151</v>
      </c>
    </row>
    <row r="158" spans="1:6" ht="12.75">
      <c r="A158" s="18" t="s">
        <v>322</v>
      </c>
      <c r="B158" s="18" t="s">
        <v>226</v>
      </c>
      <c r="C158" s="42" t="s">
        <v>436</v>
      </c>
      <c r="D158" s="21">
        <v>447500</v>
      </c>
      <c r="E158" s="21">
        <v>0</v>
      </c>
      <c r="F158" s="21">
        <f t="shared" si="4"/>
        <v>447500</v>
      </c>
    </row>
    <row r="159" spans="1:6" ht="114.75">
      <c r="A159" s="18" t="s">
        <v>437</v>
      </c>
      <c r="B159" s="18" t="s">
        <v>226</v>
      </c>
      <c r="C159" s="42" t="s">
        <v>438</v>
      </c>
      <c r="D159" s="21">
        <v>447500</v>
      </c>
      <c r="E159" s="21">
        <v>0</v>
      </c>
      <c r="F159" s="21">
        <f t="shared" si="4"/>
        <v>447500</v>
      </c>
    </row>
    <row r="160" spans="1:6" ht="51">
      <c r="A160" s="18" t="s">
        <v>267</v>
      </c>
      <c r="B160" s="18" t="s">
        <v>226</v>
      </c>
      <c r="C160" s="42" t="s">
        <v>439</v>
      </c>
      <c r="D160" s="21">
        <v>447500</v>
      </c>
      <c r="E160" s="21">
        <v>0</v>
      </c>
      <c r="F160" s="21">
        <f t="shared" si="4"/>
        <v>447500</v>
      </c>
    </row>
    <row r="161" spans="1:6" ht="12.75">
      <c r="A161" s="18" t="s">
        <v>238</v>
      </c>
      <c r="B161" s="18" t="s">
        <v>226</v>
      </c>
      <c r="C161" s="42" t="s">
        <v>440</v>
      </c>
      <c r="D161" s="21">
        <v>447500</v>
      </c>
      <c r="E161" s="21">
        <v>0</v>
      </c>
      <c r="F161" s="21">
        <f t="shared" si="4"/>
        <v>447500</v>
      </c>
    </row>
    <row r="162" spans="1:6" ht="12.75">
      <c r="A162" s="18" t="s">
        <v>270</v>
      </c>
      <c r="B162" s="18" t="s">
        <v>226</v>
      </c>
      <c r="C162" s="42" t="s">
        <v>441</v>
      </c>
      <c r="D162" s="21">
        <v>447500</v>
      </c>
      <c r="E162" s="21">
        <v>0</v>
      </c>
      <c r="F162" s="21">
        <f t="shared" si="4"/>
        <v>447500</v>
      </c>
    </row>
    <row r="163" spans="1:6" ht="25.5">
      <c r="A163" s="18" t="s">
        <v>276</v>
      </c>
      <c r="B163" s="18" t="s">
        <v>226</v>
      </c>
      <c r="C163" s="42" t="s">
        <v>442</v>
      </c>
      <c r="D163" s="21">
        <v>447500</v>
      </c>
      <c r="E163" s="21">
        <v>0</v>
      </c>
      <c r="F163" s="21">
        <f t="shared" si="4"/>
        <v>447500</v>
      </c>
    </row>
    <row r="164" spans="1:6" ht="25.5">
      <c r="A164" s="18" t="s">
        <v>443</v>
      </c>
      <c r="B164" s="18" t="s">
        <v>226</v>
      </c>
      <c r="C164" s="42" t="s">
        <v>444</v>
      </c>
      <c r="D164" s="21">
        <v>98000</v>
      </c>
      <c r="E164" s="21">
        <v>49800</v>
      </c>
      <c r="F164" s="21">
        <f t="shared" si="4"/>
        <v>48200</v>
      </c>
    </row>
    <row r="165" spans="1:6" ht="12.75">
      <c r="A165" s="18" t="s">
        <v>349</v>
      </c>
      <c r="B165" s="18" t="s">
        <v>226</v>
      </c>
      <c r="C165" s="42" t="s">
        <v>445</v>
      </c>
      <c r="D165" s="21">
        <v>98000</v>
      </c>
      <c r="E165" s="21">
        <v>49800</v>
      </c>
      <c r="F165" s="21">
        <f t="shared" si="4"/>
        <v>48200</v>
      </c>
    </row>
    <row r="166" spans="1:6" ht="12.75">
      <c r="A166" s="18" t="s">
        <v>322</v>
      </c>
      <c r="B166" s="18" t="s">
        <v>226</v>
      </c>
      <c r="C166" s="42" t="s">
        <v>446</v>
      </c>
      <c r="D166" s="21">
        <v>98000</v>
      </c>
      <c r="E166" s="21">
        <v>49800</v>
      </c>
      <c r="F166" s="21">
        <f t="shared" si="4"/>
        <v>48200</v>
      </c>
    </row>
    <row r="167" spans="1:6" ht="114.75">
      <c r="A167" s="18" t="s">
        <v>406</v>
      </c>
      <c r="B167" s="18" t="s">
        <v>226</v>
      </c>
      <c r="C167" s="42" t="s">
        <v>447</v>
      </c>
      <c r="D167" s="21">
        <v>98000</v>
      </c>
      <c r="E167" s="21">
        <v>49800</v>
      </c>
      <c r="F167" s="21">
        <f t="shared" si="4"/>
        <v>48200</v>
      </c>
    </row>
    <row r="168" spans="1:6" ht="25.5">
      <c r="A168" s="18" t="s">
        <v>211</v>
      </c>
      <c r="B168" s="18" t="s">
        <v>226</v>
      </c>
      <c r="C168" s="42" t="s">
        <v>448</v>
      </c>
      <c r="D168" s="21">
        <v>98000</v>
      </c>
      <c r="E168" s="21">
        <v>49800</v>
      </c>
      <c r="F168" s="21">
        <f t="shared" si="4"/>
        <v>48200</v>
      </c>
    </row>
    <row r="169" spans="1:6" ht="12.75">
      <c r="A169" s="18" t="s">
        <v>238</v>
      </c>
      <c r="B169" s="18" t="s">
        <v>226</v>
      </c>
      <c r="C169" s="42" t="s">
        <v>449</v>
      </c>
      <c r="D169" s="21">
        <v>98000</v>
      </c>
      <c r="E169" s="21">
        <v>49800</v>
      </c>
      <c r="F169" s="21">
        <f aca="true" t="shared" si="5" ref="F169:F183">SUM(D169-E169)</f>
        <v>48200</v>
      </c>
    </row>
    <row r="170" spans="1:6" ht="25.5">
      <c r="A170" s="18" t="s">
        <v>410</v>
      </c>
      <c r="B170" s="18" t="s">
        <v>226</v>
      </c>
      <c r="C170" s="42" t="s">
        <v>450</v>
      </c>
      <c r="D170" s="21">
        <v>98000</v>
      </c>
      <c r="E170" s="21">
        <v>49800</v>
      </c>
      <c r="F170" s="21">
        <f t="shared" si="5"/>
        <v>48200</v>
      </c>
    </row>
    <row r="171" spans="1:6" ht="38.25">
      <c r="A171" s="18" t="s">
        <v>412</v>
      </c>
      <c r="B171" s="18" t="s">
        <v>226</v>
      </c>
      <c r="C171" s="42" t="s">
        <v>451</v>
      </c>
      <c r="D171" s="21">
        <v>98000</v>
      </c>
      <c r="E171" s="21">
        <v>49800</v>
      </c>
      <c r="F171" s="21">
        <f t="shared" si="5"/>
        <v>48200</v>
      </c>
    </row>
    <row r="172" spans="1:6" ht="25.5">
      <c r="A172" s="18" t="s">
        <v>452</v>
      </c>
      <c r="B172" s="18" t="s">
        <v>226</v>
      </c>
      <c r="C172" s="42" t="s">
        <v>453</v>
      </c>
      <c r="D172" s="21">
        <v>1268500</v>
      </c>
      <c r="E172" s="21">
        <v>352790.15</v>
      </c>
      <c r="F172" s="21">
        <f t="shared" si="5"/>
        <v>915709.85</v>
      </c>
    </row>
    <row r="173" spans="1:6" ht="12.75">
      <c r="A173" s="18" t="s">
        <v>454</v>
      </c>
      <c r="B173" s="18" t="s">
        <v>226</v>
      </c>
      <c r="C173" s="42" t="s">
        <v>455</v>
      </c>
      <c r="D173" s="21">
        <v>440000</v>
      </c>
      <c r="E173" s="21">
        <v>31387.75</v>
      </c>
      <c r="F173" s="21">
        <f t="shared" si="5"/>
        <v>408612.25</v>
      </c>
    </row>
    <row r="174" spans="1:6" ht="51">
      <c r="A174" s="18" t="s">
        <v>456</v>
      </c>
      <c r="B174" s="18" t="s">
        <v>226</v>
      </c>
      <c r="C174" s="42" t="s">
        <v>457</v>
      </c>
      <c r="D174" s="21">
        <v>440000</v>
      </c>
      <c r="E174" s="21">
        <v>31387.75</v>
      </c>
      <c r="F174" s="21">
        <f t="shared" si="5"/>
        <v>408612.25</v>
      </c>
    </row>
    <row r="175" spans="1:6" ht="12.75">
      <c r="A175" s="18" t="s">
        <v>322</v>
      </c>
      <c r="B175" s="18" t="s">
        <v>226</v>
      </c>
      <c r="C175" s="42" t="s">
        <v>458</v>
      </c>
      <c r="D175" s="21">
        <v>410000</v>
      </c>
      <c r="E175" s="21">
        <v>28450</v>
      </c>
      <c r="F175" s="21">
        <f t="shared" si="5"/>
        <v>381550</v>
      </c>
    </row>
    <row r="176" spans="1:6" ht="140.25">
      <c r="A176" s="18" t="s">
        <v>459</v>
      </c>
      <c r="B176" s="18" t="s">
        <v>226</v>
      </c>
      <c r="C176" s="42" t="s">
        <v>460</v>
      </c>
      <c r="D176" s="21">
        <v>410000</v>
      </c>
      <c r="E176" s="21">
        <v>28450</v>
      </c>
      <c r="F176" s="21">
        <f t="shared" si="5"/>
        <v>381550</v>
      </c>
    </row>
    <row r="177" spans="1:6" ht="51">
      <c r="A177" s="18" t="s">
        <v>267</v>
      </c>
      <c r="B177" s="18" t="s">
        <v>226</v>
      </c>
      <c r="C177" s="42" t="s">
        <v>461</v>
      </c>
      <c r="D177" s="21">
        <v>340000</v>
      </c>
      <c r="E177" s="21">
        <v>0</v>
      </c>
      <c r="F177" s="21">
        <f t="shared" si="5"/>
        <v>340000</v>
      </c>
    </row>
    <row r="178" spans="1:6" ht="12.75">
      <c r="A178" s="18" t="s">
        <v>238</v>
      </c>
      <c r="B178" s="18" t="s">
        <v>226</v>
      </c>
      <c r="C178" s="42" t="s">
        <v>462</v>
      </c>
      <c r="D178" s="21">
        <v>340000</v>
      </c>
      <c r="E178" s="21">
        <v>0</v>
      </c>
      <c r="F178" s="21">
        <f t="shared" si="5"/>
        <v>340000</v>
      </c>
    </row>
    <row r="179" spans="1:6" ht="12.75">
      <c r="A179" s="18" t="s">
        <v>270</v>
      </c>
      <c r="B179" s="18" t="s">
        <v>226</v>
      </c>
      <c r="C179" s="42" t="s">
        <v>463</v>
      </c>
      <c r="D179" s="21">
        <v>340000</v>
      </c>
      <c r="E179" s="21">
        <v>0</v>
      </c>
      <c r="F179" s="21">
        <f t="shared" si="5"/>
        <v>340000</v>
      </c>
    </row>
    <row r="180" spans="1:6" ht="25.5">
      <c r="A180" s="18" t="s">
        <v>276</v>
      </c>
      <c r="B180" s="18" t="s">
        <v>226</v>
      </c>
      <c r="C180" s="42" t="s">
        <v>464</v>
      </c>
      <c r="D180" s="21">
        <v>300000</v>
      </c>
      <c r="E180" s="21">
        <v>0</v>
      </c>
      <c r="F180" s="21">
        <f t="shared" si="5"/>
        <v>300000</v>
      </c>
    </row>
    <row r="181" spans="1:6" ht="12.75">
      <c r="A181" s="18" t="s">
        <v>278</v>
      </c>
      <c r="B181" s="18" t="s">
        <v>226</v>
      </c>
      <c r="C181" s="42" t="s">
        <v>465</v>
      </c>
      <c r="D181" s="21">
        <v>40000</v>
      </c>
      <c r="E181" s="21">
        <v>0</v>
      </c>
      <c r="F181" s="21">
        <f t="shared" si="5"/>
        <v>40000</v>
      </c>
    </row>
    <row r="182" spans="1:6" ht="25.5">
      <c r="A182" s="18" t="s">
        <v>280</v>
      </c>
      <c r="B182" s="18" t="s">
        <v>226</v>
      </c>
      <c r="C182" s="42" t="s">
        <v>466</v>
      </c>
      <c r="D182" s="21">
        <v>70000</v>
      </c>
      <c r="E182" s="21">
        <v>28450</v>
      </c>
      <c r="F182" s="21">
        <f t="shared" si="5"/>
        <v>41550</v>
      </c>
    </row>
    <row r="183" spans="1:6" ht="25.5">
      <c r="A183" s="18" t="s">
        <v>467</v>
      </c>
      <c r="B183" s="18" t="s">
        <v>226</v>
      </c>
      <c r="C183" s="42" t="s">
        <v>468</v>
      </c>
      <c r="D183" s="21">
        <v>50000</v>
      </c>
      <c r="E183" s="21">
        <v>28450</v>
      </c>
      <c r="F183" s="21">
        <f t="shared" si="5"/>
        <v>21550</v>
      </c>
    </row>
    <row r="184" spans="1:6" ht="25.5">
      <c r="A184" s="18" t="s">
        <v>469</v>
      </c>
      <c r="B184" s="18">
        <v>200</v>
      </c>
      <c r="C184" s="42" t="s">
        <v>470</v>
      </c>
      <c r="D184" s="21">
        <v>20000</v>
      </c>
      <c r="E184" s="21">
        <v>0</v>
      </c>
      <c r="F184" s="21"/>
    </row>
    <row r="185" spans="1:6" ht="12.75">
      <c r="A185" s="18" t="s">
        <v>322</v>
      </c>
      <c r="B185" s="18" t="s">
        <v>226</v>
      </c>
      <c r="C185" s="42" t="s">
        <v>471</v>
      </c>
      <c r="D185" s="21">
        <v>30000</v>
      </c>
      <c r="E185" s="21">
        <v>2937.75</v>
      </c>
      <c r="F185" s="21">
        <f aca="true" t="shared" si="6" ref="F185:F216">SUM(D185-E185)</f>
        <v>27062.25</v>
      </c>
    </row>
    <row r="186" spans="1:6" ht="127.5">
      <c r="A186" s="18" t="s">
        <v>472</v>
      </c>
      <c r="B186" s="18" t="s">
        <v>226</v>
      </c>
      <c r="C186" s="42" t="s">
        <v>473</v>
      </c>
      <c r="D186" s="21">
        <v>30000</v>
      </c>
      <c r="E186" s="21">
        <v>2937.75</v>
      </c>
      <c r="F186" s="21">
        <f t="shared" si="6"/>
        <v>27062.25</v>
      </c>
    </row>
    <row r="187" spans="1:6" ht="38.25">
      <c r="A187" s="18" t="s">
        <v>303</v>
      </c>
      <c r="B187" s="18">
        <v>200</v>
      </c>
      <c r="C187" s="42" t="s">
        <v>474</v>
      </c>
      <c r="D187" s="21">
        <v>20000</v>
      </c>
      <c r="E187" s="21">
        <v>1370</v>
      </c>
      <c r="F187" s="21">
        <f t="shared" si="6"/>
        <v>18630</v>
      </c>
    </row>
    <row r="188" spans="1:6" ht="12.75">
      <c r="A188" s="18" t="s">
        <v>238</v>
      </c>
      <c r="B188" s="18">
        <v>200</v>
      </c>
      <c r="C188" s="42" t="s">
        <v>475</v>
      </c>
      <c r="D188" s="21">
        <v>20000</v>
      </c>
      <c r="E188" s="21">
        <v>1370</v>
      </c>
      <c r="F188" s="21">
        <f t="shared" si="6"/>
        <v>18630</v>
      </c>
    </row>
    <row r="189" spans="1:6" ht="12.75">
      <c r="A189" s="18" t="s">
        <v>312</v>
      </c>
      <c r="B189" s="18">
        <v>200</v>
      </c>
      <c r="C189" s="42" t="s">
        <v>476</v>
      </c>
      <c r="D189" s="21">
        <v>20000</v>
      </c>
      <c r="E189" s="21">
        <v>1370</v>
      </c>
      <c r="F189" s="21">
        <f t="shared" si="6"/>
        <v>18630</v>
      </c>
    </row>
    <row r="190" spans="1:6" ht="25.5">
      <c r="A190" s="18" t="s">
        <v>309</v>
      </c>
      <c r="B190" s="18" t="s">
        <v>226</v>
      </c>
      <c r="C190" s="42" t="s">
        <v>477</v>
      </c>
      <c r="D190" s="21">
        <v>10000</v>
      </c>
      <c r="E190" s="21">
        <v>1567.75</v>
      </c>
      <c r="F190" s="21">
        <f t="shared" si="6"/>
        <v>8432.25</v>
      </c>
    </row>
    <row r="191" spans="1:6" ht="12.75">
      <c r="A191" s="18" t="s">
        <v>238</v>
      </c>
      <c r="B191" s="18" t="s">
        <v>226</v>
      </c>
      <c r="C191" s="42" t="s">
        <v>478</v>
      </c>
      <c r="D191" s="21">
        <v>10000</v>
      </c>
      <c r="E191" s="21">
        <v>1567.75</v>
      </c>
      <c r="F191" s="21">
        <f t="shared" si="6"/>
        <v>8432.25</v>
      </c>
    </row>
    <row r="192" spans="1:6" ht="12.75">
      <c r="A192" s="18" t="s">
        <v>312</v>
      </c>
      <c r="B192" s="18" t="s">
        <v>226</v>
      </c>
      <c r="C192" s="42" t="s">
        <v>479</v>
      </c>
      <c r="D192" s="21">
        <v>10000</v>
      </c>
      <c r="E192" s="21">
        <v>1567.75</v>
      </c>
      <c r="F192" s="21">
        <f t="shared" si="6"/>
        <v>8432.25</v>
      </c>
    </row>
    <row r="193" spans="1:6" ht="12.75">
      <c r="A193" s="18" t="s">
        <v>480</v>
      </c>
      <c r="B193" s="18" t="s">
        <v>226</v>
      </c>
      <c r="C193" s="42" t="s">
        <v>481</v>
      </c>
      <c r="D193" s="21">
        <v>828500</v>
      </c>
      <c r="E193" s="21">
        <v>321402.4</v>
      </c>
      <c r="F193" s="21">
        <f t="shared" si="6"/>
        <v>507097.6</v>
      </c>
    </row>
    <row r="194" spans="1:6" ht="38.25">
      <c r="A194" s="18" t="s">
        <v>482</v>
      </c>
      <c r="B194" s="18" t="s">
        <v>226</v>
      </c>
      <c r="C194" s="42" t="s">
        <v>483</v>
      </c>
      <c r="D194" s="21">
        <v>10000</v>
      </c>
      <c r="E194" s="21">
        <v>0</v>
      </c>
      <c r="F194" s="21">
        <f t="shared" si="6"/>
        <v>10000</v>
      </c>
    </row>
    <row r="195" spans="1:6" ht="12.75">
      <c r="A195" s="18" t="s">
        <v>322</v>
      </c>
      <c r="B195" s="18" t="s">
        <v>226</v>
      </c>
      <c r="C195" s="42" t="s">
        <v>484</v>
      </c>
      <c r="D195" s="21">
        <v>10000</v>
      </c>
      <c r="E195" s="21">
        <v>0</v>
      </c>
      <c r="F195" s="21">
        <f t="shared" si="6"/>
        <v>10000</v>
      </c>
    </row>
    <row r="196" spans="1:6" ht="102">
      <c r="A196" s="18" t="s">
        <v>485</v>
      </c>
      <c r="B196" s="18" t="s">
        <v>226</v>
      </c>
      <c r="C196" s="42" t="s">
        <v>486</v>
      </c>
      <c r="D196" s="21">
        <v>10000</v>
      </c>
      <c r="E196" s="21">
        <v>0</v>
      </c>
      <c r="F196" s="21">
        <f t="shared" si="6"/>
        <v>10000</v>
      </c>
    </row>
    <row r="197" spans="1:6" ht="51">
      <c r="A197" s="18" t="s">
        <v>267</v>
      </c>
      <c r="B197" s="18" t="s">
        <v>226</v>
      </c>
      <c r="C197" s="42" t="s">
        <v>487</v>
      </c>
      <c r="D197" s="21">
        <v>10000</v>
      </c>
      <c r="E197" s="21">
        <v>0</v>
      </c>
      <c r="F197" s="21">
        <f t="shared" si="6"/>
        <v>10000</v>
      </c>
    </row>
    <row r="198" spans="1:6" ht="12.75">
      <c r="A198" s="18" t="s">
        <v>305</v>
      </c>
      <c r="B198" s="18" t="s">
        <v>226</v>
      </c>
      <c r="C198" s="42" t="s">
        <v>488</v>
      </c>
      <c r="D198" s="21">
        <v>10000</v>
      </c>
      <c r="E198" s="21">
        <v>0</v>
      </c>
      <c r="F198" s="21">
        <f t="shared" si="6"/>
        <v>10000</v>
      </c>
    </row>
    <row r="199" spans="1:6" ht="12.75">
      <c r="A199" s="18" t="s">
        <v>489</v>
      </c>
      <c r="B199" s="18" t="s">
        <v>226</v>
      </c>
      <c r="C199" s="42" t="s">
        <v>490</v>
      </c>
      <c r="D199" s="21">
        <v>10000</v>
      </c>
      <c r="E199" s="21">
        <v>0</v>
      </c>
      <c r="F199" s="21">
        <f t="shared" si="6"/>
        <v>10000</v>
      </c>
    </row>
    <row r="200" spans="1:6" ht="25.5">
      <c r="A200" s="18" t="s">
        <v>491</v>
      </c>
      <c r="B200" s="18"/>
      <c r="C200" s="42" t="s">
        <v>492</v>
      </c>
      <c r="D200" s="21">
        <v>10000</v>
      </c>
      <c r="E200" s="21">
        <v>0</v>
      </c>
      <c r="F200" s="21">
        <f t="shared" si="6"/>
        <v>10000</v>
      </c>
    </row>
    <row r="201" spans="1:6" ht="25.5">
      <c r="A201" s="18" t="s">
        <v>493</v>
      </c>
      <c r="B201" s="18" t="s">
        <v>226</v>
      </c>
      <c r="C201" s="42" t="s">
        <v>494</v>
      </c>
      <c r="D201" s="21">
        <v>808500</v>
      </c>
      <c r="E201" s="21">
        <v>321402.4</v>
      </c>
      <c r="F201" s="21">
        <f t="shared" si="6"/>
        <v>487097.6</v>
      </c>
    </row>
    <row r="202" spans="1:6" ht="12.75">
      <c r="A202" s="18" t="s">
        <v>322</v>
      </c>
      <c r="B202" s="18" t="s">
        <v>226</v>
      </c>
      <c r="C202" s="42" t="s">
        <v>495</v>
      </c>
      <c r="D202" s="21">
        <v>804600</v>
      </c>
      <c r="E202" s="21">
        <v>320112.4</v>
      </c>
      <c r="F202" s="21">
        <f t="shared" si="6"/>
        <v>484487.6</v>
      </c>
    </row>
    <row r="203" spans="1:6" ht="89.25">
      <c r="A203" s="18" t="s">
        <v>496</v>
      </c>
      <c r="B203" s="18" t="s">
        <v>226</v>
      </c>
      <c r="C203" s="42" t="s">
        <v>497</v>
      </c>
      <c r="D203" s="21">
        <v>804600</v>
      </c>
      <c r="E203" s="21">
        <v>320112.4</v>
      </c>
      <c r="F203" s="21">
        <f t="shared" si="6"/>
        <v>484487.6</v>
      </c>
    </row>
    <row r="204" spans="1:6" ht="51">
      <c r="A204" s="18" t="s">
        <v>267</v>
      </c>
      <c r="B204" s="18" t="s">
        <v>226</v>
      </c>
      <c r="C204" s="42" t="s">
        <v>498</v>
      </c>
      <c r="D204" s="21">
        <v>804600</v>
      </c>
      <c r="E204" s="21">
        <v>320112.4</v>
      </c>
      <c r="F204" s="21">
        <f t="shared" si="6"/>
        <v>484487.6</v>
      </c>
    </row>
    <row r="205" spans="1:6" ht="12.75">
      <c r="A205" s="18" t="s">
        <v>238</v>
      </c>
      <c r="B205" s="18" t="s">
        <v>226</v>
      </c>
      <c r="C205" s="42" t="s">
        <v>499</v>
      </c>
      <c r="D205" s="21">
        <v>704600</v>
      </c>
      <c r="E205" s="21">
        <v>320112.4</v>
      </c>
      <c r="F205" s="21">
        <f t="shared" si="6"/>
        <v>384487.6</v>
      </c>
    </row>
    <row r="206" spans="1:6" ht="12.75">
      <c r="A206" s="18" t="s">
        <v>270</v>
      </c>
      <c r="B206" s="18" t="s">
        <v>226</v>
      </c>
      <c r="C206" s="42" t="s">
        <v>500</v>
      </c>
      <c r="D206" s="21">
        <v>704600</v>
      </c>
      <c r="E206" s="21">
        <v>320112.4</v>
      </c>
      <c r="F206" s="21">
        <f t="shared" si="6"/>
        <v>384487.6</v>
      </c>
    </row>
    <row r="207" spans="1:6" ht="12.75">
      <c r="A207" s="18" t="s">
        <v>274</v>
      </c>
      <c r="B207" s="18" t="s">
        <v>226</v>
      </c>
      <c r="C207" s="42" t="s">
        <v>501</v>
      </c>
      <c r="D207" s="21">
        <v>232600</v>
      </c>
      <c r="E207" s="21">
        <v>52622.4</v>
      </c>
      <c r="F207" s="21">
        <f t="shared" si="6"/>
        <v>179977.6</v>
      </c>
    </row>
    <row r="208" spans="1:6" ht="25.5">
      <c r="A208" s="18" t="s">
        <v>276</v>
      </c>
      <c r="B208" s="18" t="s">
        <v>226</v>
      </c>
      <c r="C208" s="42" t="s">
        <v>502</v>
      </c>
      <c r="D208" s="21">
        <v>435000</v>
      </c>
      <c r="E208" s="21">
        <v>250040</v>
      </c>
      <c r="F208" s="21">
        <f t="shared" si="6"/>
        <v>184960</v>
      </c>
    </row>
    <row r="209" spans="1:6" ht="12.75">
      <c r="A209" s="18" t="s">
        <v>278</v>
      </c>
      <c r="B209" s="18" t="s">
        <v>226</v>
      </c>
      <c r="C209" s="42" t="s">
        <v>503</v>
      </c>
      <c r="D209" s="21">
        <v>37000</v>
      </c>
      <c r="E209" s="21">
        <v>17450</v>
      </c>
      <c r="F209" s="21">
        <f t="shared" si="6"/>
        <v>19550</v>
      </c>
    </row>
    <row r="210" spans="1:6" ht="25.5">
      <c r="A210" s="18" t="s">
        <v>280</v>
      </c>
      <c r="B210" s="18" t="s">
        <v>226</v>
      </c>
      <c r="C210" s="42" t="s">
        <v>504</v>
      </c>
      <c r="D210" s="21">
        <v>100000</v>
      </c>
      <c r="E210" s="21">
        <v>0</v>
      </c>
      <c r="F210" s="21">
        <f t="shared" si="6"/>
        <v>100000</v>
      </c>
    </row>
    <row r="211" spans="1:6" ht="25.5">
      <c r="A211" s="18" t="s">
        <v>467</v>
      </c>
      <c r="B211" s="18" t="s">
        <v>226</v>
      </c>
      <c r="C211" s="42" t="s">
        <v>505</v>
      </c>
      <c r="D211" s="21">
        <v>70000</v>
      </c>
      <c r="E211" s="21">
        <v>0</v>
      </c>
      <c r="F211" s="21">
        <f t="shared" si="6"/>
        <v>70000</v>
      </c>
    </row>
    <row r="212" spans="1:6" ht="25.5">
      <c r="A212" s="18" t="s">
        <v>283</v>
      </c>
      <c r="B212" s="18" t="s">
        <v>226</v>
      </c>
      <c r="C212" s="42" t="s">
        <v>506</v>
      </c>
      <c r="D212" s="21">
        <v>30000</v>
      </c>
      <c r="E212" s="21">
        <v>0</v>
      </c>
      <c r="F212" s="21">
        <f t="shared" si="6"/>
        <v>30000</v>
      </c>
    </row>
    <row r="213" spans="1:6" ht="12.75">
      <c r="A213" s="18" t="s">
        <v>322</v>
      </c>
      <c r="B213" s="18" t="s">
        <v>226</v>
      </c>
      <c r="C213" s="42" t="s">
        <v>507</v>
      </c>
      <c r="D213" s="21">
        <v>3900</v>
      </c>
      <c r="E213" s="21">
        <v>1290</v>
      </c>
      <c r="F213" s="21">
        <f t="shared" si="6"/>
        <v>2610</v>
      </c>
    </row>
    <row r="214" spans="1:6" ht="89.25">
      <c r="A214" s="18" t="s">
        <v>508</v>
      </c>
      <c r="B214" s="18" t="s">
        <v>226</v>
      </c>
      <c r="C214" s="42" t="s">
        <v>509</v>
      </c>
      <c r="D214" s="21">
        <v>3900</v>
      </c>
      <c r="E214" s="21">
        <v>1290</v>
      </c>
      <c r="F214" s="21">
        <f t="shared" si="6"/>
        <v>2610</v>
      </c>
    </row>
    <row r="215" spans="1:6" ht="25.5">
      <c r="A215" s="18" t="s">
        <v>309</v>
      </c>
      <c r="B215" s="18" t="s">
        <v>226</v>
      </c>
      <c r="C215" s="42" t="s">
        <v>510</v>
      </c>
      <c r="D215" s="21">
        <v>3900</v>
      </c>
      <c r="E215" s="21">
        <v>1290</v>
      </c>
      <c r="F215" s="21">
        <f t="shared" si="6"/>
        <v>2610</v>
      </c>
    </row>
    <row r="216" spans="1:6" ht="12.75">
      <c r="A216" s="18" t="s">
        <v>238</v>
      </c>
      <c r="B216" s="18" t="s">
        <v>226</v>
      </c>
      <c r="C216" s="42" t="s">
        <v>511</v>
      </c>
      <c r="D216" s="21">
        <v>3900</v>
      </c>
      <c r="E216" s="21">
        <v>1290</v>
      </c>
      <c r="F216" s="21">
        <f t="shared" si="6"/>
        <v>2610</v>
      </c>
    </row>
    <row r="217" spans="1:6" ht="12.75">
      <c r="A217" s="18" t="s">
        <v>312</v>
      </c>
      <c r="B217" s="18" t="s">
        <v>226</v>
      </c>
      <c r="C217" s="42" t="s">
        <v>512</v>
      </c>
      <c r="D217" s="21">
        <v>3900</v>
      </c>
      <c r="E217" s="21">
        <v>1290</v>
      </c>
      <c r="F217" s="21">
        <f aca="true" t="shared" si="7" ref="F217:F251">SUM(D217-E217)</f>
        <v>2610</v>
      </c>
    </row>
    <row r="218" spans="1:6" ht="38.25">
      <c r="A218" s="18" t="s">
        <v>303</v>
      </c>
      <c r="B218" s="18">
        <v>200</v>
      </c>
      <c r="C218" s="55" t="s">
        <v>614</v>
      </c>
      <c r="D218" s="21">
        <v>2000</v>
      </c>
      <c r="E218" s="21">
        <v>1290</v>
      </c>
      <c r="F218" s="21">
        <f t="shared" si="7"/>
        <v>710</v>
      </c>
    </row>
    <row r="219" spans="1:6" ht="12.75">
      <c r="A219" s="18" t="s">
        <v>305</v>
      </c>
      <c r="B219" s="18">
        <v>200</v>
      </c>
      <c r="C219" s="55" t="s">
        <v>614</v>
      </c>
      <c r="D219" s="21">
        <v>2000</v>
      </c>
      <c r="E219" s="21">
        <v>1290</v>
      </c>
      <c r="F219" s="21">
        <f t="shared" si="7"/>
        <v>710</v>
      </c>
    </row>
    <row r="220" spans="1:6" ht="12.75">
      <c r="A220" s="18" t="s">
        <v>307</v>
      </c>
      <c r="B220" s="18">
        <v>200</v>
      </c>
      <c r="C220" s="55" t="s">
        <v>614</v>
      </c>
      <c r="D220" s="21">
        <v>2000</v>
      </c>
      <c r="E220" s="21">
        <v>1290</v>
      </c>
      <c r="F220" s="21">
        <f t="shared" si="7"/>
        <v>710</v>
      </c>
    </row>
    <row r="221" spans="1:6" ht="51">
      <c r="A221" s="18" t="s">
        <v>513</v>
      </c>
      <c r="B221" s="18" t="s">
        <v>226</v>
      </c>
      <c r="C221" s="42" t="s">
        <v>514</v>
      </c>
      <c r="D221" s="21">
        <v>10000</v>
      </c>
      <c r="E221" s="21">
        <v>0</v>
      </c>
      <c r="F221" s="21">
        <f t="shared" si="7"/>
        <v>10000</v>
      </c>
    </row>
    <row r="222" spans="1:6" ht="12.75">
      <c r="A222" s="18" t="s">
        <v>322</v>
      </c>
      <c r="B222" s="18" t="s">
        <v>226</v>
      </c>
      <c r="C222" s="42" t="s">
        <v>515</v>
      </c>
      <c r="D222" s="21">
        <v>10000</v>
      </c>
      <c r="E222" s="21">
        <v>0</v>
      </c>
      <c r="F222" s="21">
        <f t="shared" si="7"/>
        <v>10000</v>
      </c>
    </row>
    <row r="223" spans="1:6" ht="127.5">
      <c r="A223" s="18" t="s">
        <v>516</v>
      </c>
      <c r="B223" s="18" t="s">
        <v>226</v>
      </c>
      <c r="C223" s="42" t="s">
        <v>517</v>
      </c>
      <c r="D223" s="21">
        <v>10000</v>
      </c>
      <c r="E223" s="21">
        <v>0</v>
      </c>
      <c r="F223" s="21">
        <f t="shared" si="7"/>
        <v>10000</v>
      </c>
    </row>
    <row r="224" spans="1:6" ht="51">
      <c r="A224" s="18" t="s">
        <v>267</v>
      </c>
      <c r="B224" s="18" t="s">
        <v>226</v>
      </c>
      <c r="C224" s="42" t="s">
        <v>518</v>
      </c>
      <c r="D224" s="21">
        <v>10000</v>
      </c>
      <c r="E224" s="21">
        <v>0</v>
      </c>
      <c r="F224" s="21">
        <f t="shared" si="7"/>
        <v>10000</v>
      </c>
    </row>
    <row r="225" spans="1:6" ht="25.5">
      <c r="A225" s="18" t="s">
        <v>280</v>
      </c>
      <c r="B225" s="18" t="s">
        <v>226</v>
      </c>
      <c r="C225" s="42" t="s">
        <v>519</v>
      </c>
      <c r="D225" s="21">
        <v>10000</v>
      </c>
      <c r="E225" s="21">
        <v>0</v>
      </c>
      <c r="F225" s="21">
        <f t="shared" si="7"/>
        <v>10000</v>
      </c>
    </row>
    <row r="226" spans="1:6" ht="25.5">
      <c r="A226" s="18" t="s">
        <v>283</v>
      </c>
      <c r="B226" s="18" t="s">
        <v>226</v>
      </c>
      <c r="C226" s="42" t="s">
        <v>520</v>
      </c>
      <c r="D226" s="21">
        <v>10000</v>
      </c>
      <c r="E226" s="21">
        <v>0</v>
      </c>
      <c r="F226" s="21">
        <f t="shared" si="7"/>
        <v>10000</v>
      </c>
    </row>
    <row r="227" spans="1:6" ht="12.75">
      <c r="A227" s="18" t="s">
        <v>521</v>
      </c>
      <c r="B227" s="18" t="s">
        <v>226</v>
      </c>
      <c r="C227" s="42" t="s">
        <v>522</v>
      </c>
      <c r="D227" s="21">
        <v>2281200</v>
      </c>
      <c r="E227" s="21">
        <v>1301209.42</v>
      </c>
      <c r="F227" s="21">
        <f t="shared" si="7"/>
        <v>979990.5800000001</v>
      </c>
    </row>
    <row r="228" spans="1:6" ht="12.75">
      <c r="A228" s="18" t="s">
        <v>523</v>
      </c>
      <c r="B228" s="18" t="s">
        <v>226</v>
      </c>
      <c r="C228" s="42" t="s">
        <v>524</v>
      </c>
      <c r="D228" s="21">
        <v>2281200</v>
      </c>
      <c r="E228" s="21">
        <v>1301209.42</v>
      </c>
      <c r="F228" s="21">
        <f t="shared" si="7"/>
        <v>979990.5800000001</v>
      </c>
    </row>
    <row r="229" spans="1:6" ht="25.5">
      <c r="A229" s="18" t="s">
        <v>391</v>
      </c>
      <c r="B229" s="18" t="s">
        <v>226</v>
      </c>
      <c r="C229" s="42" t="s">
        <v>525</v>
      </c>
      <c r="D229" s="21">
        <v>45600</v>
      </c>
      <c r="E229" s="21">
        <v>16700</v>
      </c>
      <c r="F229" s="21">
        <f t="shared" si="7"/>
        <v>28900</v>
      </c>
    </row>
    <row r="230" spans="1:6" ht="89.25">
      <c r="A230" s="18" t="s">
        <v>526</v>
      </c>
      <c r="B230" s="18" t="s">
        <v>226</v>
      </c>
      <c r="C230" s="42" t="s">
        <v>527</v>
      </c>
      <c r="D230" s="21">
        <v>45600</v>
      </c>
      <c r="E230" s="21">
        <v>16700</v>
      </c>
      <c r="F230" s="21">
        <f t="shared" si="7"/>
        <v>28900</v>
      </c>
    </row>
    <row r="231" spans="1:6" ht="12.75">
      <c r="A231" s="18" t="s">
        <v>238</v>
      </c>
      <c r="B231" s="18" t="s">
        <v>226</v>
      </c>
      <c r="C231" s="42" t="s">
        <v>528</v>
      </c>
      <c r="D231" s="21">
        <v>45600</v>
      </c>
      <c r="E231" s="21">
        <v>16700</v>
      </c>
      <c r="F231" s="21">
        <f t="shared" si="7"/>
        <v>28900</v>
      </c>
    </row>
    <row r="232" spans="1:6" ht="25.5">
      <c r="A232" s="18" t="s">
        <v>529</v>
      </c>
      <c r="B232" s="18" t="s">
        <v>226</v>
      </c>
      <c r="C232" s="42" t="s">
        <v>530</v>
      </c>
      <c r="D232" s="21">
        <v>45600</v>
      </c>
      <c r="E232" s="21">
        <v>16700</v>
      </c>
      <c r="F232" s="21">
        <f t="shared" si="7"/>
        <v>28900</v>
      </c>
    </row>
    <row r="233" spans="1:6" ht="38.25">
      <c r="A233" s="18" t="s">
        <v>531</v>
      </c>
      <c r="B233" s="18" t="s">
        <v>226</v>
      </c>
      <c r="C233" s="42" t="s">
        <v>532</v>
      </c>
      <c r="D233" s="21">
        <v>45600</v>
      </c>
      <c r="E233" s="21">
        <v>16700</v>
      </c>
      <c r="F233" s="21">
        <f t="shared" si="7"/>
        <v>28900</v>
      </c>
    </row>
    <row r="234" spans="1:6" ht="25.5">
      <c r="A234" s="18" t="s">
        <v>533</v>
      </c>
      <c r="B234" s="18" t="s">
        <v>226</v>
      </c>
      <c r="C234" s="42" t="s">
        <v>534</v>
      </c>
      <c r="D234" s="21">
        <v>1901700</v>
      </c>
      <c r="E234" s="21">
        <v>980231.99</v>
      </c>
      <c r="F234" s="21">
        <f t="shared" si="7"/>
        <v>921468.01</v>
      </c>
    </row>
    <row r="235" spans="1:6" ht="89.25">
      <c r="A235" s="18" t="s">
        <v>526</v>
      </c>
      <c r="B235" s="18" t="s">
        <v>226</v>
      </c>
      <c r="C235" s="42" t="s">
        <v>535</v>
      </c>
      <c r="D235" s="21">
        <v>1901700</v>
      </c>
      <c r="E235" s="21">
        <v>980231.99</v>
      </c>
      <c r="F235" s="21">
        <f t="shared" si="7"/>
        <v>921468.01</v>
      </c>
    </row>
    <row r="236" spans="1:6" ht="12.75">
      <c r="A236" s="18" t="s">
        <v>238</v>
      </c>
      <c r="B236" s="18" t="s">
        <v>226</v>
      </c>
      <c r="C236" s="42" t="s">
        <v>536</v>
      </c>
      <c r="D236" s="21">
        <v>1901700</v>
      </c>
      <c r="E236" s="21">
        <v>980231.99</v>
      </c>
      <c r="F236" s="21">
        <f t="shared" si="7"/>
        <v>921468.01</v>
      </c>
    </row>
    <row r="237" spans="1:6" ht="25.5">
      <c r="A237" s="18" t="s">
        <v>529</v>
      </c>
      <c r="B237" s="18" t="s">
        <v>226</v>
      </c>
      <c r="C237" s="42" t="s">
        <v>537</v>
      </c>
      <c r="D237" s="21">
        <v>1901700</v>
      </c>
      <c r="E237" s="21">
        <v>980231.99</v>
      </c>
      <c r="F237" s="21">
        <f t="shared" si="7"/>
        <v>921468.01</v>
      </c>
    </row>
    <row r="238" spans="1:6" ht="38.25">
      <c r="A238" s="18" t="s">
        <v>531</v>
      </c>
      <c r="B238" s="18" t="s">
        <v>226</v>
      </c>
      <c r="C238" s="42" t="s">
        <v>538</v>
      </c>
      <c r="D238" s="21">
        <v>1901700</v>
      </c>
      <c r="E238" s="21">
        <v>980231.99</v>
      </c>
      <c r="F238" s="21">
        <f t="shared" si="7"/>
        <v>921468.01</v>
      </c>
    </row>
    <row r="239" spans="1:6" ht="25.5">
      <c r="A239" s="18" t="s">
        <v>539</v>
      </c>
      <c r="B239" s="18" t="s">
        <v>226</v>
      </c>
      <c r="C239" s="42" t="s">
        <v>540</v>
      </c>
      <c r="D239" s="21">
        <v>0</v>
      </c>
      <c r="E239" s="21">
        <v>0</v>
      </c>
      <c r="F239" s="21">
        <f t="shared" si="7"/>
        <v>0</v>
      </c>
    </row>
    <row r="240" spans="1:6" ht="12.75">
      <c r="A240" s="18" t="s">
        <v>238</v>
      </c>
      <c r="B240" s="18" t="s">
        <v>226</v>
      </c>
      <c r="C240" s="42" t="s">
        <v>541</v>
      </c>
      <c r="D240" s="21">
        <v>0</v>
      </c>
      <c r="E240" s="21">
        <v>0</v>
      </c>
      <c r="F240" s="21">
        <f t="shared" si="7"/>
        <v>0</v>
      </c>
    </row>
    <row r="241" spans="1:6" ht="25.5">
      <c r="A241" s="18" t="s">
        <v>529</v>
      </c>
      <c r="B241" s="18" t="s">
        <v>226</v>
      </c>
      <c r="C241" s="42" t="s">
        <v>542</v>
      </c>
      <c r="D241" s="21">
        <v>0</v>
      </c>
      <c r="E241" s="21">
        <v>0</v>
      </c>
      <c r="F241" s="21">
        <f t="shared" si="7"/>
        <v>0</v>
      </c>
    </row>
    <row r="242" spans="1:6" ht="38.25">
      <c r="A242" s="18" t="s">
        <v>531</v>
      </c>
      <c r="B242" s="18" t="s">
        <v>226</v>
      </c>
      <c r="C242" s="42" t="s">
        <v>543</v>
      </c>
      <c r="D242" s="21">
        <v>0</v>
      </c>
      <c r="E242" s="21">
        <v>0</v>
      </c>
      <c r="F242" s="21">
        <f t="shared" si="7"/>
        <v>0</v>
      </c>
    </row>
    <row r="243" spans="1:6" ht="12.75">
      <c r="A243" s="18" t="s">
        <v>349</v>
      </c>
      <c r="B243" s="18" t="s">
        <v>226</v>
      </c>
      <c r="C243" s="42" t="s">
        <v>544</v>
      </c>
      <c r="D243" s="21">
        <v>333900</v>
      </c>
      <c r="E243" s="21">
        <v>222400</v>
      </c>
      <c r="F243" s="21">
        <f t="shared" si="7"/>
        <v>111500</v>
      </c>
    </row>
    <row r="244" spans="1:6" ht="12.75">
      <c r="A244" s="18" t="s">
        <v>322</v>
      </c>
      <c r="B244" s="18" t="s">
        <v>226</v>
      </c>
      <c r="C244" s="42" t="s">
        <v>545</v>
      </c>
      <c r="D244" s="21">
        <v>333900</v>
      </c>
      <c r="E244" s="21">
        <v>222400</v>
      </c>
      <c r="F244" s="21">
        <f t="shared" si="7"/>
        <v>111500</v>
      </c>
    </row>
    <row r="245" spans="1:6" ht="114.75">
      <c r="A245" s="18" t="s">
        <v>406</v>
      </c>
      <c r="B245" s="18" t="s">
        <v>226</v>
      </c>
      <c r="C245" s="42" t="s">
        <v>546</v>
      </c>
      <c r="D245" s="21">
        <v>333900</v>
      </c>
      <c r="E245" s="21">
        <v>222400</v>
      </c>
      <c r="F245" s="21">
        <f t="shared" si="7"/>
        <v>111500</v>
      </c>
    </row>
    <row r="246" spans="1:6" ht="25.5">
      <c r="A246" s="18" t="s">
        <v>211</v>
      </c>
      <c r="B246" s="18" t="s">
        <v>226</v>
      </c>
      <c r="C246" s="42" t="s">
        <v>547</v>
      </c>
      <c r="D246" s="21">
        <v>333900</v>
      </c>
      <c r="E246" s="21">
        <v>222400</v>
      </c>
      <c r="F246" s="21">
        <f t="shared" si="7"/>
        <v>111500</v>
      </c>
    </row>
    <row r="247" spans="1:6" ht="12.75">
      <c r="A247" s="18" t="s">
        <v>238</v>
      </c>
      <c r="B247" s="18" t="s">
        <v>226</v>
      </c>
      <c r="C247" s="42" t="s">
        <v>548</v>
      </c>
      <c r="D247" s="21">
        <v>333900</v>
      </c>
      <c r="E247" s="21">
        <v>222400</v>
      </c>
      <c r="F247" s="21">
        <f t="shared" si="7"/>
        <v>111500</v>
      </c>
    </row>
    <row r="248" spans="1:6" ht="25.5">
      <c r="A248" s="18" t="s">
        <v>410</v>
      </c>
      <c r="B248" s="18" t="s">
        <v>226</v>
      </c>
      <c r="C248" s="42" t="s">
        <v>549</v>
      </c>
      <c r="D248" s="21">
        <v>333900</v>
      </c>
      <c r="E248" s="21">
        <v>222400</v>
      </c>
      <c r="F248" s="21">
        <f t="shared" si="7"/>
        <v>111500</v>
      </c>
    </row>
    <row r="249" spans="1:6" ht="38.25">
      <c r="A249" s="18" t="s">
        <v>412</v>
      </c>
      <c r="B249" s="18" t="s">
        <v>226</v>
      </c>
      <c r="C249" s="42" t="s">
        <v>550</v>
      </c>
      <c r="D249" s="21">
        <v>333900</v>
      </c>
      <c r="E249" s="21">
        <v>222400</v>
      </c>
      <c r="F249" s="21">
        <f t="shared" si="7"/>
        <v>111500</v>
      </c>
    </row>
    <row r="250" spans="1:6" ht="12.75">
      <c r="A250" s="18" t="s">
        <v>551</v>
      </c>
      <c r="B250" s="18" t="s">
        <v>226</v>
      </c>
      <c r="C250" s="42" t="s">
        <v>552</v>
      </c>
      <c r="D250" s="21">
        <v>24000</v>
      </c>
      <c r="E250" s="21">
        <v>15105.98</v>
      </c>
      <c r="F250" s="21">
        <f t="shared" si="7"/>
        <v>8894.02</v>
      </c>
    </row>
    <row r="251" spans="1:6" ht="12.75">
      <c r="A251" s="18" t="s">
        <v>553</v>
      </c>
      <c r="B251" s="18" t="s">
        <v>226</v>
      </c>
      <c r="C251" s="42" t="s">
        <v>554</v>
      </c>
      <c r="D251" s="21">
        <v>24000</v>
      </c>
      <c r="E251" s="21">
        <v>15105.98</v>
      </c>
      <c r="F251" s="21">
        <f t="shared" si="7"/>
        <v>8894.02</v>
      </c>
    </row>
    <row r="252" spans="1:6" ht="12.75">
      <c r="A252" s="18" t="s">
        <v>349</v>
      </c>
      <c r="B252" s="18" t="s">
        <v>226</v>
      </c>
      <c r="C252" s="42" t="s">
        <v>555</v>
      </c>
      <c r="D252" s="21">
        <v>24000</v>
      </c>
      <c r="E252" s="21">
        <v>15105.98</v>
      </c>
      <c r="F252" s="21">
        <f aca="true" t="shared" si="8" ref="F252:F269">SUM(D252-E252)</f>
        <v>8894.02</v>
      </c>
    </row>
    <row r="253" spans="1:6" ht="12.75">
      <c r="A253" s="18" t="s">
        <v>322</v>
      </c>
      <c r="B253" s="18" t="s">
        <v>226</v>
      </c>
      <c r="C253" s="42" t="s">
        <v>556</v>
      </c>
      <c r="D253" s="21">
        <v>24000</v>
      </c>
      <c r="E253" s="21">
        <v>15105.98</v>
      </c>
      <c r="F253" s="21">
        <f t="shared" si="8"/>
        <v>8894.02</v>
      </c>
    </row>
    <row r="254" spans="1:6" ht="76.5">
      <c r="A254" s="18" t="s">
        <v>301</v>
      </c>
      <c r="B254" s="18" t="s">
        <v>226</v>
      </c>
      <c r="C254" s="42" t="s">
        <v>557</v>
      </c>
      <c r="D254" s="21">
        <v>24000</v>
      </c>
      <c r="E254" s="21">
        <v>15105.98</v>
      </c>
      <c r="F254" s="21">
        <f t="shared" si="8"/>
        <v>8894.02</v>
      </c>
    </row>
    <row r="255" spans="1:6" ht="51">
      <c r="A255" s="18" t="s">
        <v>558</v>
      </c>
      <c r="B255" s="18" t="s">
        <v>226</v>
      </c>
      <c r="C255" s="42" t="s">
        <v>559</v>
      </c>
      <c r="D255" s="21">
        <v>24000</v>
      </c>
      <c r="E255" s="21">
        <v>15105.98</v>
      </c>
      <c r="F255" s="21">
        <f t="shared" si="8"/>
        <v>8894.02</v>
      </c>
    </row>
    <row r="256" spans="1:6" ht="12.75">
      <c r="A256" s="18" t="s">
        <v>238</v>
      </c>
      <c r="B256" s="18" t="s">
        <v>226</v>
      </c>
      <c r="C256" s="42" t="s">
        <v>560</v>
      </c>
      <c r="D256" s="21">
        <v>24000</v>
      </c>
      <c r="E256" s="21">
        <v>15105.98</v>
      </c>
      <c r="F256" s="21">
        <f t="shared" si="8"/>
        <v>8894.02</v>
      </c>
    </row>
    <row r="257" spans="1:6" ht="12.75">
      <c r="A257" s="18" t="s">
        <v>561</v>
      </c>
      <c r="B257" s="18" t="s">
        <v>226</v>
      </c>
      <c r="C257" s="42" t="s">
        <v>562</v>
      </c>
      <c r="D257" s="21">
        <v>24000</v>
      </c>
      <c r="E257" s="21">
        <v>15105.98</v>
      </c>
      <c r="F257" s="21">
        <f t="shared" si="8"/>
        <v>8894.02</v>
      </c>
    </row>
    <row r="258" spans="1:6" ht="51">
      <c r="A258" s="18" t="s">
        <v>563</v>
      </c>
      <c r="B258" s="18" t="s">
        <v>226</v>
      </c>
      <c r="C258" s="42" t="s">
        <v>564</v>
      </c>
      <c r="D258" s="21">
        <v>24000</v>
      </c>
      <c r="E258" s="21">
        <v>15105.98</v>
      </c>
      <c r="F258" s="21">
        <f t="shared" si="8"/>
        <v>8894.02</v>
      </c>
    </row>
    <row r="259" spans="1:6" ht="12.75">
      <c r="A259" s="18" t="s">
        <v>565</v>
      </c>
      <c r="B259" s="18" t="s">
        <v>226</v>
      </c>
      <c r="C259" s="42" t="s">
        <v>566</v>
      </c>
      <c r="D259" s="21">
        <v>30000</v>
      </c>
      <c r="E259" s="21">
        <v>23585</v>
      </c>
      <c r="F259" s="21">
        <f t="shared" si="8"/>
        <v>6415</v>
      </c>
    </row>
    <row r="260" spans="1:6" ht="12.75">
      <c r="A260" s="18" t="s">
        <v>567</v>
      </c>
      <c r="B260" s="18" t="s">
        <v>226</v>
      </c>
      <c r="C260" s="42" t="s">
        <v>568</v>
      </c>
      <c r="D260" s="21">
        <v>30000</v>
      </c>
      <c r="E260" s="21">
        <v>23585</v>
      </c>
      <c r="F260" s="21">
        <f t="shared" si="8"/>
        <v>6415</v>
      </c>
    </row>
    <row r="261" spans="1:6" ht="25.5">
      <c r="A261" s="18" t="s">
        <v>569</v>
      </c>
      <c r="B261" s="18" t="s">
        <v>226</v>
      </c>
      <c r="C261" s="42" t="s">
        <v>570</v>
      </c>
      <c r="D261" s="21">
        <v>30000</v>
      </c>
      <c r="E261" s="21">
        <v>23585</v>
      </c>
      <c r="F261" s="21">
        <f t="shared" si="8"/>
        <v>6415</v>
      </c>
    </row>
    <row r="262" spans="1:6" ht="12.75">
      <c r="A262" s="18" t="s">
        <v>322</v>
      </c>
      <c r="B262" s="18" t="s">
        <v>226</v>
      </c>
      <c r="C262" s="42" t="s">
        <v>571</v>
      </c>
      <c r="D262" s="21">
        <v>30000</v>
      </c>
      <c r="E262" s="21">
        <v>23585</v>
      </c>
      <c r="F262" s="21">
        <f t="shared" si="8"/>
        <v>6415</v>
      </c>
    </row>
    <row r="263" spans="1:6" ht="102">
      <c r="A263" s="18" t="s">
        <v>572</v>
      </c>
      <c r="B263" s="18" t="s">
        <v>226</v>
      </c>
      <c r="C263" s="42" t="s">
        <v>573</v>
      </c>
      <c r="D263" s="21">
        <v>30000</v>
      </c>
      <c r="E263" s="21">
        <v>23585</v>
      </c>
      <c r="F263" s="21">
        <f t="shared" si="8"/>
        <v>6415</v>
      </c>
    </row>
    <row r="264" spans="1:6" ht="51">
      <c r="A264" s="18" t="s">
        <v>267</v>
      </c>
      <c r="B264" s="18" t="s">
        <v>226</v>
      </c>
      <c r="C264" s="42" t="s">
        <v>574</v>
      </c>
      <c r="D264" s="21">
        <v>30000</v>
      </c>
      <c r="E264" s="21">
        <v>23585</v>
      </c>
      <c r="F264" s="21">
        <f t="shared" si="8"/>
        <v>6415</v>
      </c>
    </row>
    <row r="265" spans="1:6" ht="12.75">
      <c r="A265" s="18" t="s">
        <v>238</v>
      </c>
      <c r="B265" s="18" t="s">
        <v>226</v>
      </c>
      <c r="C265" s="42" t="s">
        <v>575</v>
      </c>
      <c r="D265" s="21">
        <v>6000</v>
      </c>
      <c r="E265" s="21">
        <v>0</v>
      </c>
      <c r="F265" s="21">
        <f t="shared" si="8"/>
        <v>6000</v>
      </c>
    </row>
    <row r="266" spans="1:6" ht="12.75">
      <c r="A266" s="18" t="s">
        <v>312</v>
      </c>
      <c r="B266" s="18" t="s">
        <v>226</v>
      </c>
      <c r="C266" s="42" t="s">
        <v>576</v>
      </c>
      <c r="D266" s="21">
        <v>6000</v>
      </c>
      <c r="E266" s="21">
        <v>0</v>
      </c>
      <c r="F266" s="21">
        <f t="shared" si="8"/>
        <v>6000</v>
      </c>
    </row>
    <row r="267" spans="1:6" ht="25.5">
      <c r="A267" s="18" t="s">
        <v>577</v>
      </c>
      <c r="B267" s="18">
        <v>200</v>
      </c>
      <c r="C267" s="42" t="s">
        <v>578</v>
      </c>
      <c r="D267" s="21">
        <v>24000</v>
      </c>
      <c r="E267" s="21">
        <v>23585</v>
      </c>
      <c r="F267" s="21">
        <f t="shared" si="8"/>
        <v>415</v>
      </c>
    </row>
    <row r="268" spans="1:6" ht="25.5">
      <c r="A268" s="18" t="s">
        <v>469</v>
      </c>
      <c r="B268" s="18">
        <v>200</v>
      </c>
      <c r="C268" s="42" t="s">
        <v>579</v>
      </c>
      <c r="D268" s="21">
        <v>24000</v>
      </c>
      <c r="E268" s="21">
        <v>23585</v>
      </c>
      <c r="F268" s="21">
        <f t="shared" si="8"/>
        <v>415</v>
      </c>
    </row>
    <row r="269" spans="1:6" ht="25.5">
      <c r="A269" s="18" t="s">
        <v>580</v>
      </c>
      <c r="B269" s="43"/>
      <c r="C269" s="42"/>
      <c r="D269" s="21">
        <v>-906600</v>
      </c>
      <c r="E269" s="21">
        <v>-416133.2</v>
      </c>
      <c r="F269" s="21">
        <f t="shared" si="8"/>
        <v>-490466.8</v>
      </c>
    </row>
    <row r="270" ht="12.75">
      <c r="C270" s="45"/>
    </row>
  </sheetData>
  <sheetProtection selectLockedCells="1" selectUnlockedCells="1"/>
  <mergeCells count="7">
    <mergeCell ref="F4:F5"/>
    <mergeCell ref="D1:E1"/>
    <mergeCell ref="A4:A5"/>
    <mergeCell ref="B4:B5"/>
    <mergeCell ref="C4:C5"/>
    <mergeCell ref="D4:D5"/>
    <mergeCell ref="E4:E5"/>
  </mergeCells>
  <printOptions/>
  <pageMargins left="0.7875" right="0.7875" top="1.3777777777777778" bottom="0.19652777777777777" header="0.5118055555555555" footer="0.5118055555555555"/>
  <pageSetup fitToHeight="24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D14" sqref="D14"/>
    </sheetView>
  </sheetViews>
  <sheetFormatPr defaultColWidth="10.33203125" defaultRowHeight="11.25"/>
  <cols>
    <col min="1" max="1" width="29.16015625" style="2" customWidth="1"/>
    <col min="2" max="2" width="12.66015625" style="2" customWidth="1"/>
    <col min="3" max="3" width="31.16015625" style="2" customWidth="1"/>
    <col min="4" max="5" width="18.5" style="2" customWidth="1"/>
    <col min="6" max="6" width="18.16015625" style="2" customWidth="1"/>
    <col min="7" max="16384" width="10.33203125" style="2" customWidth="1"/>
  </cols>
  <sheetData>
    <row r="1" spans="1:6" ht="11.25">
      <c r="A1" s="1"/>
      <c r="F1" s="2" t="s">
        <v>581</v>
      </c>
    </row>
    <row r="2" ht="11.25">
      <c r="A2" s="1"/>
    </row>
    <row r="3" ht="11.25">
      <c r="A3" s="1"/>
    </row>
    <row r="4" ht="11.25">
      <c r="A4" s="1"/>
    </row>
    <row r="5" spans="1:5" ht="11.25">
      <c r="A5" s="1"/>
      <c r="C5" s="64" t="s">
        <v>582</v>
      </c>
      <c r="D5" s="64"/>
      <c r="E5" s="64"/>
    </row>
    <row r="6" ht="11.25">
      <c r="A6" s="1"/>
    </row>
    <row r="7" spans="1:6" ht="12.75" customHeight="1">
      <c r="A7" s="58" t="s">
        <v>18</v>
      </c>
      <c r="B7" s="58" t="s">
        <v>19</v>
      </c>
      <c r="C7" s="58" t="s">
        <v>583</v>
      </c>
      <c r="D7" s="58" t="s">
        <v>21</v>
      </c>
      <c r="E7" s="65" t="s">
        <v>22</v>
      </c>
      <c r="F7" s="56" t="s">
        <v>23</v>
      </c>
    </row>
    <row r="8" spans="1:6" ht="39" customHeight="1">
      <c r="A8" s="58"/>
      <c r="B8" s="58"/>
      <c r="C8" s="58"/>
      <c r="D8" s="58"/>
      <c r="E8" s="65"/>
      <c r="F8" s="56"/>
    </row>
    <row r="9" spans="1:6" ht="11.25">
      <c r="A9" s="14">
        <v>1</v>
      </c>
      <c r="B9" s="14">
        <v>2</v>
      </c>
      <c r="C9" s="14">
        <v>3</v>
      </c>
      <c r="D9" s="14">
        <v>4</v>
      </c>
      <c r="E9" s="14" t="s">
        <v>24</v>
      </c>
      <c r="F9" s="46">
        <v>6</v>
      </c>
    </row>
    <row r="10" spans="1:6" ht="22.5">
      <c r="A10" s="47" t="s">
        <v>584</v>
      </c>
      <c r="B10" s="48">
        <v>500</v>
      </c>
      <c r="C10" s="19" t="s">
        <v>227</v>
      </c>
      <c r="D10" s="49">
        <v>906600</v>
      </c>
      <c r="E10" s="50">
        <v>307132.77</v>
      </c>
      <c r="F10" s="51">
        <f>D10-E10</f>
        <v>599467.23</v>
      </c>
    </row>
    <row r="11" spans="1:6" ht="33.75">
      <c r="A11" s="47" t="s">
        <v>585</v>
      </c>
      <c r="B11" s="48">
        <v>520</v>
      </c>
      <c r="C11" s="19" t="s">
        <v>227</v>
      </c>
      <c r="D11" s="49" t="s">
        <v>586</v>
      </c>
      <c r="E11" s="49" t="s">
        <v>586</v>
      </c>
      <c r="F11" s="49" t="s">
        <v>587</v>
      </c>
    </row>
    <row r="12" spans="1:6" ht="22.5">
      <c r="A12" s="47" t="s">
        <v>588</v>
      </c>
      <c r="B12" s="48">
        <v>620</v>
      </c>
      <c r="C12" s="19" t="s">
        <v>227</v>
      </c>
      <c r="D12" s="49" t="s">
        <v>586</v>
      </c>
      <c r="E12" s="49" t="s">
        <v>586</v>
      </c>
      <c r="F12" s="49" t="s">
        <v>587</v>
      </c>
    </row>
    <row r="13" spans="1:6" ht="11.25">
      <c r="A13" s="47" t="s">
        <v>589</v>
      </c>
      <c r="B13" s="48">
        <v>700</v>
      </c>
      <c r="C13" s="44" t="s">
        <v>590</v>
      </c>
      <c r="D13" s="49">
        <v>906600</v>
      </c>
      <c r="E13" s="50">
        <v>307132.77</v>
      </c>
      <c r="F13" s="51">
        <f>D13-E13</f>
        <v>599467.23</v>
      </c>
    </row>
    <row r="14" spans="1:6" ht="22.5">
      <c r="A14" s="47" t="s">
        <v>591</v>
      </c>
      <c r="B14" s="48">
        <v>710</v>
      </c>
      <c r="C14" s="44" t="s">
        <v>592</v>
      </c>
      <c r="D14" s="21">
        <v>-9554700</v>
      </c>
      <c r="E14" s="52">
        <v>-4518106.54</v>
      </c>
      <c r="F14" s="19" t="s">
        <v>227</v>
      </c>
    </row>
    <row r="15" spans="1:6" ht="22.5">
      <c r="A15" s="47" t="s">
        <v>593</v>
      </c>
      <c r="B15" s="48">
        <v>710</v>
      </c>
      <c r="C15" s="44" t="s">
        <v>594</v>
      </c>
      <c r="D15" s="21">
        <v>-9554700</v>
      </c>
      <c r="E15" s="52">
        <v>-4518106.54</v>
      </c>
      <c r="F15" s="19" t="s">
        <v>227</v>
      </c>
    </row>
    <row r="16" spans="1:6" ht="22.5">
      <c r="A16" s="47" t="s">
        <v>595</v>
      </c>
      <c r="B16" s="48">
        <v>710</v>
      </c>
      <c r="C16" s="44" t="s">
        <v>596</v>
      </c>
      <c r="D16" s="21">
        <v>-9554700</v>
      </c>
      <c r="E16" s="52">
        <v>-4518106.54</v>
      </c>
      <c r="F16" s="19" t="s">
        <v>227</v>
      </c>
    </row>
    <row r="17" spans="1:6" ht="33.75">
      <c r="A17" s="47" t="s">
        <v>597</v>
      </c>
      <c r="B17" s="48">
        <v>710</v>
      </c>
      <c r="C17" s="44" t="s">
        <v>598</v>
      </c>
      <c r="D17" s="21">
        <v>-9554700</v>
      </c>
      <c r="E17" s="52">
        <v>-4518106.54</v>
      </c>
      <c r="F17" s="19" t="s">
        <v>227</v>
      </c>
    </row>
    <row r="18" spans="1:6" ht="22.5">
      <c r="A18" s="47" t="s">
        <v>599</v>
      </c>
      <c r="B18" s="48">
        <v>720</v>
      </c>
      <c r="C18" s="44" t="s">
        <v>600</v>
      </c>
      <c r="D18" s="21">
        <v>10461300</v>
      </c>
      <c r="E18" s="53">
        <v>4825239.31</v>
      </c>
      <c r="F18" s="19" t="s">
        <v>227</v>
      </c>
    </row>
    <row r="19" spans="1:6" ht="22.5">
      <c r="A19" s="47" t="s">
        <v>601</v>
      </c>
      <c r="B19" s="48">
        <v>720</v>
      </c>
      <c r="C19" s="44" t="s">
        <v>602</v>
      </c>
      <c r="D19" s="21">
        <v>10461300</v>
      </c>
      <c r="E19" s="53">
        <v>4825239.31</v>
      </c>
      <c r="F19" s="19" t="s">
        <v>227</v>
      </c>
    </row>
    <row r="20" spans="1:6" ht="22.5">
      <c r="A20" s="47" t="s">
        <v>603</v>
      </c>
      <c r="B20" s="48">
        <v>720</v>
      </c>
      <c r="C20" s="44" t="s">
        <v>604</v>
      </c>
      <c r="D20" s="21">
        <v>10461300</v>
      </c>
      <c r="E20" s="53">
        <v>4825239.31</v>
      </c>
      <c r="F20" s="19" t="s">
        <v>227</v>
      </c>
    </row>
    <row r="21" spans="1:6" ht="33.75">
      <c r="A21" s="47" t="s">
        <v>605</v>
      </c>
      <c r="B21" s="48">
        <v>720</v>
      </c>
      <c r="C21" s="44" t="s">
        <v>606</v>
      </c>
      <c r="D21" s="21">
        <v>10461300</v>
      </c>
      <c r="E21" s="53">
        <v>4825239.31</v>
      </c>
      <c r="F21" s="19" t="s">
        <v>227</v>
      </c>
    </row>
    <row r="23" spans="1:5" ht="11.25" customHeight="1">
      <c r="A23" s="63" t="s">
        <v>607</v>
      </c>
      <c r="B23" s="63"/>
      <c r="C23" s="63"/>
      <c r="D23" s="63"/>
      <c r="E23" s="63"/>
    </row>
    <row r="25" spans="1:4" ht="11.25">
      <c r="A25" s="2" t="s">
        <v>608</v>
      </c>
      <c r="D25" s="2" t="s">
        <v>609</v>
      </c>
    </row>
    <row r="27" spans="1:5" ht="11.25" customHeight="1">
      <c r="A27" s="64" t="s">
        <v>610</v>
      </c>
      <c r="B27" s="64"/>
      <c r="C27" s="64"/>
      <c r="D27" s="64"/>
      <c r="E27" s="64"/>
    </row>
    <row r="29" spans="1:5" ht="11.25" customHeight="1">
      <c r="A29" s="64"/>
      <c r="B29" s="64"/>
      <c r="C29" s="64"/>
      <c r="D29" s="64"/>
      <c r="E29" s="64"/>
    </row>
    <row r="30" ht="11.25">
      <c r="A30" s="54">
        <v>42217</v>
      </c>
    </row>
  </sheetData>
  <sheetProtection selectLockedCells="1" selectUnlockedCells="1"/>
  <mergeCells count="10">
    <mergeCell ref="F7:F8"/>
    <mergeCell ref="A23:E23"/>
    <mergeCell ref="A27:E27"/>
    <mergeCell ref="A29:E29"/>
    <mergeCell ref="C5:E5"/>
    <mergeCell ref="A7:A8"/>
    <mergeCell ref="B7:B8"/>
    <mergeCell ref="C7:C8"/>
    <mergeCell ref="D7:D8"/>
    <mergeCell ref="E7:E8"/>
  </mergeCells>
  <printOptions/>
  <pageMargins left="0.7875" right="0.7875" top="1.3777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Литта</dc:creator>
  <cp:keywords/>
  <dc:description/>
  <cp:lastModifiedBy>Литта</cp:lastModifiedBy>
  <dcterms:created xsi:type="dcterms:W3CDTF">2015-07-31T04:25:32Z</dcterms:created>
  <dcterms:modified xsi:type="dcterms:W3CDTF">2015-09-15T10:08:12Z</dcterms:modified>
  <cp:category/>
  <cp:version/>
  <cp:contentType/>
  <cp:contentStatus/>
</cp:coreProperties>
</file>