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<sst xmlns="http://schemas.openxmlformats.org/spreadsheetml/2006/main" count="684" uniqueCount="442">
  <si>
    <t>951 0801 7951400 988 000</t>
  </si>
  <si>
    <t>951 0801 7951400 988 200</t>
  </si>
  <si>
    <t>951 0801 7951400 988 290</t>
  </si>
  <si>
    <t>951 0801 7951400 989 000</t>
  </si>
  <si>
    <t>951 0801 7951400 989 200</t>
  </si>
  <si>
    <t>951 0801 7951400 989 210</t>
  </si>
  <si>
    <t>951 0801 7951400 989 211</t>
  </si>
  <si>
    <t>951 0801 7951400 989 213</t>
  </si>
  <si>
    <t>951 0801 7951400 989 220</t>
  </si>
  <si>
    <t>951 0801 7951400 989 223</t>
  </si>
  <si>
    <t>951 0801 7951400 989 225</t>
  </si>
  <si>
    <t>951 0801 7951400 989 226</t>
  </si>
  <si>
    <t>951 0801 7951400 989 290</t>
  </si>
  <si>
    <t>951 0801 7951400 989 300</t>
  </si>
  <si>
    <t>951 0801 7951400 989 340</t>
  </si>
  <si>
    <t>951 0801 7951700 000 000</t>
  </si>
  <si>
    <t>951 0801 7951700 991 000</t>
  </si>
  <si>
    <t>951 0801 7951700 991 300</t>
  </si>
  <si>
    <t>951 0801 7951700 991 340</t>
  </si>
  <si>
    <t>951 1101 0000000 000 000</t>
  </si>
  <si>
    <t>951 1101 7950000 000 000</t>
  </si>
  <si>
    <t>951 1101 7951500 000 000</t>
  </si>
  <si>
    <t>951 1101 7951500 990 000</t>
  </si>
  <si>
    <t>951 1101 7951500 990 200</t>
  </si>
  <si>
    <t>951 1101 7951500 990 220</t>
  </si>
  <si>
    <t>951 1101 7951500 990 226</t>
  </si>
  <si>
    <t>951 1101 7951500 990 290</t>
  </si>
  <si>
    <t>951 1101 7951500 990 300</t>
  </si>
  <si>
    <t>951 1101 7951500 990 340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</si>
  <si>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</si>
  <si>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</si>
  <si>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</si>
  <si>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</si>
  <si>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</si>
  <si>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</si>
  <si>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</si>
  <si>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</si>
  <si>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</si>
  <si>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</si>
  <si>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</si>
  <si>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</si>
  <si>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</si>
  <si>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</si>
  <si>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</si>
  <si>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</si>
  <si>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</si>
  <si>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</si>
  <si>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</si>
  <si>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</si>
  <si>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</si>
  <si>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</si>
  <si>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</si>
  <si>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</si>
  <si>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</si>
  <si>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</si>
  <si>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</si>
  <si>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</si>
  <si>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</si>
  <si>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</si>
  <si>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</si>
  <si>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</si>
  <si>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</si>
  <si>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</si>
  <si>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</si>
  <si>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</si>
  <si>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</si>
  <si>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</si>
  <si>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</si>
  <si>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</si>
  <si>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</si>
  <si>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</si>
  <si>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</si>
  <si>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</si>
  <si>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</si>
  <si>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</si>
  <si>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</si>
  <si>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</si>
  <si>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</si>
  <si>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</si>
  <si>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</si>
  <si>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</si>
  <si>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</si>
  <si>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</si>
  <si>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</si>
  <si>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</si>
  <si>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</si>
  <si>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</si>
  <si>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</si>
  <si>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</si>
  <si>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</si>
  <si>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</si>
  <si>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</si>
  <si>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</si>
  <si>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</si>
  <si>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</si>
  <si>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</si>
  <si>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</si>
  <si>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</si>
  <si>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</si>
  <si>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</si>
  <si>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</si>
  <si>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</si>
  <si>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</si>
  <si>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</si>
  <si>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</si>
  <si>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</si>
  <si>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</si>
  <si>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</si>
  <si>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</si>
  <si>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</si>
  <si>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182 1 01 02020 01 0000 110</t>
  </si>
  <si>
    <t>182 1 01 02021 01 0000 110</t>
  </si>
  <si>
    <t>182 1 01 02021 01 1000 110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</si>
  <si>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</si>
  <si>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</si>
  <si>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</si>
  <si>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</si>
  <si>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</si>
  <si>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</si>
  <si>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</si>
  <si>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</si>
  <si>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</si>
  <si>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</si>
  <si>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</si>
  <si>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</si>
  <si>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</si>
  <si>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</si>
  <si>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</si>
  <si>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</si>
  <si>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</si>
  <si>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</si>
  <si>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</si>
  <si>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</si>
  <si>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</si>
  <si>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</si>
  <si>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</si>
  <si>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182 1 06 06023 10 2000 110</t>
  </si>
  <si>
    <t>815 1 00 00000 00 0000 000</t>
  </si>
  <si>
    <t>815 1 11 00000 00 0000 000</t>
  </si>
  <si>
    <t>815 1 11 05000 00 0000 120</t>
  </si>
  <si>
    <t>815 1 11 05010 00 0000 120</t>
  </si>
  <si>
    <t>815 1 11 05010 10 0000 120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</si>
  <si>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</si>
  <si>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</si>
  <si>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</si>
  <si>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</si>
  <si>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</si>
  <si>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</si>
  <si>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</si>
  <si>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</si>
  <si>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</si>
  <si>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</si>
  <si>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</si>
  <si>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</si>
  <si>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</si>
  <si>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</si>
  <si>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</si>
  <si>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</si>
  <si>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</si>
  <si>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</si>
  <si>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</si>
  <si>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</si>
  <si>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</si>
  <si>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</si>
  <si>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</si>
  <si>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</si>
  <si>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</si>
  <si>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</si>
  <si>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</si>
  <si>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</si>
  <si>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</si>
  <si>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</si>
  <si>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</si>
  <si>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</si>
  <si>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</si>
  <si>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</si>
  <si>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</si>
  <si>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</si>
  <si>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</si>
  <si>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</si>
  <si>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</si>
  <si>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</si>
  <si>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</si>
  <si>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</si>
  <si>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</si>
  <si>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</si>
  <si>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</si>
  <si>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</si>
  <si>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</si>
  <si>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</si>
  <si>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</si>
  <si>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</si>
  <si>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</si>
  <si>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</si>
  <si>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</si>
  <si>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</si>
  <si>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</si>
  <si>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</si>
  <si>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</si>
  <si>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</si>
  <si>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</si>
  <si>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</si>
  <si>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</si>
  <si>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</si>
  <si>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</si>
  <si>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</si>
  <si>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</si>
  <si>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</si>
  <si>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</si>
  <si>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</si>
  <si>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</si>
  <si>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</si>
  <si>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</si>
  <si>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</si>
  <si>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</si>
  <si>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</si>
  <si>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</si>
  <si>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</si>
  <si>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</si>
  <si>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</si>
  <si>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</si>
  <si>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</si>
  <si>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</si>
  <si>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</si>
  <si>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</si>
  <si>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</si>
  <si>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</si>
  <si>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</si>
  <si>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</si>
  <si>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</si>
  <si>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</si>
  <si>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</si>
  <si>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</si>
  <si>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</si>
  <si>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</si>
  <si>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</si>
  <si>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</si>
  <si>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Прочие субвенции</t>
  </si>
  <si>
    <t> Прочие субвенции бюджетам поселений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</si>
  <si>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</si>
  <si>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951 2 02 03999 00 0000 151</t>
  </si>
  <si>
    <t>951 2 02 03999 10 0000 151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</si>
  <si>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</si>
  <si>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</si>
  <si>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</si>
  <si>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</si>
  <si>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</si>
  <si>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</si>
  <si>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t>
  </si>
  <si>
    <t> Защита населения и территории от чрезвычайных ситуаций природного и техногенного характера, гражданская оборона</t>
  </si>
  <si>
    <t> Выполнение функций органами местного самоуправления по уличному освещению</t>
  </si>
  <si>
    <t> Выполнение функций органами местного самоуправления по прочим мероприятиям, по благоустройству поселений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</si>
  <si>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</si>
  <si>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</si>
  <si>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</si>
  <si>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</si>
  <si>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</si>
  <si>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</si>
  <si>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182 1 05 01010 00 0000 110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</si>
  <si>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</si>
  <si>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</si>
  <si>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</si>
  <si>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</si>
  <si>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</si>
  <si>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</si>
  <si>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</si>
  <si>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Выполнение функций органами местного самоуправления</t>
  </si>
  <si>
    <t> Муниципальные целевые программы</t>
  </si>
  <si>
    <t> Муниципальная долгосрочная целевая программа "Энергосбережение и повышение энергетической эффективности в Мокробатайском сельском поселении" на 2011-2013 годы</t>
  </si>
  <si>
    <t> Выполнение функций органами местного самоупаравления по энергосбережению и повышению энергетической эффективности</t>
  </si>
  <si>
    <t> Муниципальная долгосрочная целевая программа "Обеспечение пожарной безопасности в Мокробатайском сельском поселении" на 2011-2013 годы</t>
  </si>
  <si>
    <t> Выполнение функций органами местного самоуправления по первичным мерам пожарной безопасности</t>
  </si>
  <si>
    <t> Выполнение функций органами местного самоуправления по мероприятиям по предупреждению и ликвидации последствий чрезвычайных ситуаций</t>
  </si>
  <si>
    <t> Выполнение функций органами местного самоуправления по подготовке по предупреждению и ликвидации последствий чрезвычайных ситуаций в мирное и военное время</t>
  </si>
  <si>
    <t> Общеэкономические вопросы</t>
  </si>
  <si>
    <t> Муниципальная долгосрочная целевая программа "Развитие систем коммунальной инфраструктуры Мокробатайского сельского поселения" на 2010-2013 годы</t>
  </si>
  <si>
    <t> Выполнение функций органами местного самоуправления по содержанию, текущему, капитальному ремонту и реконструкции объектов водопроводно-канализационного хозяйства</t>
  </si>
  <si>
    <t> Муниципальная долгосрочная целевая программа "Развитие улично-дорожной сети и тротуаров в Мокробатайском сельском поселении" на 2010-2013 годы</t>
  </si>
  <si>
    <t> Выполнение функций органами местного самоуправления по содержанию автомобильных дорог и инженерных сооружений на них в границах поселений, в рамках благоустройства</t>
  </si>
  <si>
    <t> Муниципальная долгосрочная целевая программа "Благоустройство Мокробатайского сельского поселения" на 2010-2013 годы</t>
  </si>
  <si>
    <t> Выполнение функций органами местного самоуправления по озеленению</t>
  </si>
  <si>
    <t> Выполнение функций органами местного самоуправления по организации и содержанию мест захоронения</t>
  </si>
  <si>
    <t> Культура, кинематография</t>
  </si>
  <si>
    <t> Муниципальная долгосрочная целевая программа "Развитие культуры в Мокробатайском сельском поселении" на 2010-2013 годы</t>
  </si>
  <si>
    <t> Уплата налога на имущество организаций и земельного налога муниципальными учреждениями</t>
  </si>
  <si>
    <t> Финансовое обеспечение муниципального задания муниципальными учреждениями культуры</t>
  </si>
  <si>
    <t> Физическая культура</t>
  </si>
  <si>
    <t> Муниципальная долгосрочная целевая программа "Развитие физической культуры и спорта в Мокробатайском сельском поселении" на 2011-2013 годы</t>
  </si>
  <si>
    <t> Выполнение функций органами местного самоуправления по развитию физической культуры и спорта</t>
  </si>
  <si>
    <t> Результат исполнения бюджета (дефицит "-", профицит "+")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</si>
  <si>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</si>
  <si>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</si>
  <si>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</si>
  <si>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</si>
  <si>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</si>
  <si>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</si>
  <si>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</si>
  <si>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</si>
  <si>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</si>
  <si>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</si>
  <si>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</si>
  <si>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</si>
  <si>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</si>
  <si>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</si>
  <si>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</si>
  <si>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</si>
  <si>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</si>
  <si>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</si>
  <si>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</si>
  <si>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951 0104 0020400 997 340</t>
  </si>
  <si>
    <t>951 0104 5210215 997 000</t>
  </si>
  <si>
    <t>951 0104 5210215 997 300</t>
  </si>
  <si>
    <t>951 0104 5210215 997 340</t>
  </si>
  <si>
    <t>951 0104 7950000 000 000</t>
  </si>
  <si>
    <t>951 0104 7951700 000 000</t>
  </si>
  <si>
    <t>951 0104 7951700 991 000</t>
  </si>
  <si>
    <t>951 0104 7951700 991 300</t>
  </si>
  <si>
    <t>951 0104 7951700 991 340</t>
  </si>
  <si>
    <t>951 0113 0000000 000 000</t>
  </si>
  <si>
    <t>951 0113 0920000 000 000</t>
  </si>
  <si>
    <t>951 0113 0920300 000 000</t>
  </si>
  <si>
    <t>951 0113 0920300 997 000</t>
  </si>
  <si>
    <t>951 0113 0920300 997 200</t>
  </si>
  <si>
    <t>951 0113 0920300 997 290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</si>
  <si>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</si>
  <si>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</si>
  <si>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</si>
  <si>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</si>
  <si>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</si>
  <si>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</si>
  <si>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951 0203 0013600 997 310</t>
  </si>
  <si>
    <t>951 0203 0013600 997 340</t>
  </si>
  <si>
    <t>951 0309 7950000 000 000</t>
  </si>
  <si>
    <t>951 0309 7951600 000 000</t>
  </si>
  <si>
    <t>951 0309 7951600 980 000</t>
  </si>
  <si>
    <t>951 0309 7951600 980 200</t>
  </si>
  <si>
    <t>951 0309 7951600 980 220</t>
  </si>
  <si>
    <t>951 0309 7951600 980 226</t>
  </si>
  <si>
    <t>951 0309 7951600 992 000</t>
  </si>
  <si>
    <t>951 0309 7951600 992 200</t>
  </si>
  <si>
    <t>951 0309 7951600 992 220</t>
  </si>
  <si>
    <t>951 0309 7951600 992 226</t>
  </si>
  <si>
    <t>951 0309 7951600 993 000</t>
  </si>
  <si>
    <t>951 0309 7951600 993 200</t>
  </si>
  <si>
    <t>951 0309 7951600 993 220</t>
  </si>
  <si>
    <t>951 0309 7951600 993 226</t>
  </si>
  <si>
    <t>951 0401 0000000 000 000</t>
  </si>
  <si>
    <t>951 0401 5210000 000 000</t>
  </si>
  <si>
    <t>951 0401 5210600 000 000</t>
  </si>
  <si>
    <t>951 0401 5210600 017 000</t>
  </si>
  <si>
    <t>951 0401 5210600 017 200</t>
  </si>
  <si>
    <t>951 0401 5210600 017 250</t>
  </si>
  <si>
    <t>951 0401 5210600 017 251</t>
  </si>
  <si>
    <t>951 0412 5210000 000 000</t>
  </si>
  <si>
    <t>951 0412 5210600 000 000</t>
  </si>
  <si>
    <t>951 0412 5210600 017 000</t>
  </si>
  <si>
    <t>951 0412 5210600 017 200</t>
  </si>
  <si>
    <t>951 0412 5210600 017 250</t>
  </si>
  <si>
    <t>951 0412 5210600 017 251</t>
  </si>
  <si>
    <t>951 0502 7951100 000 000</t>
  </si>
  <si>
    <t>951 0502 7951100 982 000</t>
  </si>
  <si>
    <t>951 0502 7951100 982 200</t>
  </si>
  <si>
    <t>951 0502 7951100 982 220</t>
  </si>
  <si>
    <t>951 0502 7951100 982 225</t>
  </si>
  <si>
    <t>951 0502 7951100 982 226</t>
  </si>
  <si>
    <t>951 0503 7951200 000 000</t>
  </si>
  <si>
    <t>951 0503 7951200 984 000</t>
  </si>
  <si>
    <t>951 0503 7951200 984 200</t>
  </si>
  <si>
    <t>951 0503 7951200 984 220</t>
  </si>
  <si>
    <t>951 0503 7951200 984 225</t>
  </si>
  <si>
    <t>951 0503 7951200 984 226</t>
  </si>
  <si>
    <t>951 0503 7951300 000 000</t>
  </si>
  <si>
    <t>951 0503 7951300 983 000</t>
  </si>
  <si>
    <t>951 0503 7951300 983 200</t>
  </si>
  <si>
    <t>951 0503 7951300 983 220</t>
  </si>
  <si>
    <t>951 0503 7951300 983 223</t>
  </si>
  <si>
    <t>951 0503 7951300 983 225</t>
  </si>
  <si>
    <t>951 0503 7951300 985 000</t>
  </si>
  <si>
    <t>951 0503 7951300 985 200</t>
  </si>
  <si>
    <t>951 0503 7951300 985 220</t>
  </si>
  <si>
    <t>951 0503 7951300 985 225</t>
  </si>
  <si>
    <t>951 0503 7951300 986 000</t>
  </si>
  <si>
    <t>951 0503 7951300 986 200</t>
  </si>
  <si>
    <t>951 0503 7951300 986 220</t>
  </si>
  <si>
    <t>951 0503 7951300 986 225</t>
  </si>
  <si>
    <t>951 0503 7951300 987 000</t>
  </si>
  <si>
    <t>951 0503 7951300 987 200</t>
  </si>
  <si>
    <t>951 0503 7951300 987 220</t>
  </si>
  <si>
    <t>951 0503 7951300 987 225</t>
  </si>
  <si>
    <t>951 0503 7951300 987 226</t>
  </si>
  <si>
    <t>951 0801 5210000 000 000</t>
  </si>
  <si>
    <t>951 0801 5210600 000 000</t>
  </si>
  <si>
    <t>951 0801 5210600 017 000</t>
  </si>
  <si>
    <t>951 0801 5210600 017 200</t>
  </si>
  <si>
    <t>951 0801 5210600 017 250</t>
  </si>
  <si>
    <t>951 0801 5210600 017 251</t>
  </si>
  <si>
    <t>951 0801 7951400 000 000</t>
  </si>
  <si>
    <t> Налог, взимаемый с налогоплательщиков, выбравших в качестве объекта налогообложения доходы (за налоговые периоды, истекшие до 01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</si>
  <si>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</si>
  <si>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</si>
  <si>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</si>
  <si>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</si>
  <si>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</si>
  <si>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</si>
  <si>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</si>
  <si>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</si>
  <si>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Субвенции местным бюджетам на выполнение передаваемых полномочий субъектов Российской Федерации</t>
  </si>
  <si>
    <t>На 1 апреля 2011 г.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</si>
  <si>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</si>
  <si>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Единый сельскохозяйственный налог (за налоговые периоды, истекшие до 1 января 2011 года)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</si>
  <si>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</si>
  <si>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</si>
  <si>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182 1 01 02021 01 2000 110</t>
  </si>
  <si>
    <t>182 1 01 02021 01 4000 110</t>
  </si>
  <si>
    <t>182 1 01 02022 01 0000 110</t>
  </si>
  <si>
    <t>182 1 01 02022 01 1000 110</t>
  </si>
  <si>
    <t>182 1 05 01011 01 0000 110</t>
  </si>
  <si>
    <t>182 1 05 01011 01 1000 110</t>
  </si>
  <si>
    <t>182 1 05 01012 01 0000 110</t>
  </si>
  <si>
    <t>182 1 05 01012 01 1000 110</t>
  </si>
  <si>
    <t>182 1 05 01020 00 0000 110</t>
  </si>
  <si>
    <t>182 1 05 01021 01 0000 110</t>
  </si>
  <si>
    <t>182 1 05 01022 01 0000 110</t>
  </si>
  <si>
    <t>182 1 05 01022 01 1000 110</t>
  </si>
  <si>
    <t>182 1 05 01022 01 2000 110</t>
  </si>
  <si>
    <t>182 1 05 03000 00 0000 110</t>
  </si>
  <si>
    <t>182 1 05 03010 01 0000 110</t>
  </si>
  <si>
    <t>182 1 05 03020 01 0000 110</t>
  </si>
  <si>
    <t>182 1 05 03020 01 1000 110</t>
  </si>
  <si>
    <t>182 1 05 03020 01 4000 110</t>
  </si>
  <si>
    <t>182 1 06 04012 02 1000 110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</si>
  <si>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</si>
  <si>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</si>
  <si>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</si>
  <si>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</si>
  <si>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</si>
  <si>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</si>
  <si>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951 1 17 00000 00 0000 000</t>
  </si>
  <si>
    <t>951 1 17 01000 00 0000 180</t>
  </si>
  <si>
    <t>951 1 17 01050 10 0000 180</t>
  </si>
  <si>
    <t>951 2 02 03024 00 0000 151</t>
  </si>
  <si>
    <t>951 2 02 03024 10 0000 151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</si>
</sst>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</numFmts>
  <fonts count="44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1">
      <selection activeCell="E18" sqref="E18"/>
    </sheetView>
  </sheetViews>
  <sheetFormatPr defaultColWidth="9.140625" defaultRowHeight="12"/>
  <cols>
    <col min="1" max="1" width="50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57</v>
      </c>
      <c r="C1" s="15"/>
      <c r="D1" s="15"/>
      <c r="E1" s="15"/>
      <c r="F1" s="16" t="s">
        <v>43</v>
      </c>
    </row>
    <row r="2" spans="1:6" ht="11.25">
      <c r="A2" s="37"/>
      <c r="B2" s="37"/>
      <c r="C2" s="37"/>
      <c r="D2" s="15"/>
      <c r="E2" s="4" t="s">
        <v>44</v>
      </c>
      <c r="F2" s="17" t="s">
        <v>56</v>
      </c>
    </row>
    <row r="3" spans="1:6" ht="11.25">
      <c r="A3" s="15"/>
      <c r="B3" s="15" t="s">
        <v>407</v>
      </c>
      <c r="C3" s="15"/>
      <c r="D3" s="4"/>
      <c r="E3" s="4" t="s">
        <v>45</v>
      </c>
      <c r="F3" s="18">
        <v>40634</v>
      </c>
    </row>
    <row r="4" spans="2:6" ht="11.25">
      <c r="B4" s="15"/>
      <c r="C4" s="15"/>
      <c r="D4" s="4"/>
      <c r="E4" s="4" t="s">
        <v>46</v>
      </c>
      <c r="F4" s="17" t="s">
        <v>411</v>
      </c>
    </row>
    <row r="5" spans="4:6" ht="11.25">
      <c r="D5" s="4"/>
      <c r="E5" s="4" t="s">
        <v>61</v>
      </c>
      <c r="F5" s="17" t="s">
        <v>62</v>
      </c>
    </row>
    <row r="6" spans="1:6" ht="11.25">
      <c r="A6" s="19" t="s">
        <v>63</v>
      </c>
      <c r="B6" s="3" t="s">
        <v>262</v>
      </c>
      <c r="D6" s="4"/>
      <c r="E6" s="4" t="s">
        <v>47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58</v>
      </c>
      <c r="B8" s="3" t="s">
        <v>263</v>
      </c>
      <c r="D8" s="4"/>
      <c r="E8" s="4"/>
      <c r="F8" s="16">
        <v>383</v>
      </c>
    </row>
    <row r="9" spans="2:6" ht="11.25">
      <c r="B9" s="3" t="s">
        <v>215</v>
      </c>
      <c r="D9" s="4"/>
      <c r="E9" s="4"/>
      <c r="F9" s="20"/>
    </row>
    <row r="10" spans="1:6" ht="11.25">
      <c r="A10" s="19" t="s">
        <v>54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59</v>
      </c>
      <c r="D12" s="4"/>
      <c r="E12" s="4"/>
      <c r="F12" s="20"/>
    </row>
    <row r="13" spans="3:6" ht="11.25">
      <c r="C13" s="3" t="s">
        <v>49</v>
      </c>
      <c r="F13" s="22"/>
    </row>
    <row r="15" spans="1:6" ht="12" customHeight="1">
      <c r="A15" s="36" t="s">
        <v>38</v>
      </c>
      <c r="B15" s="36" t="s">
        <v>39</v>
      </c>
      <c r="C15" s="36" t="s">
        <v>64</v>
      </c>
      <c r="D15" s="36" t="s">
        <v>40</v>
      </c>
      <c r="E15" s="35" t="s">
        <v>41</v>
      </c>
      <c r="F15" s="34" t="s">
        <v>55</v>
      </c>
    </row>
    <row r="16" spans="1:6" ht="45.75" customHeight="1">
      <c r="A16" s="36"/>
      <c r="B16" s="36"/>
      <c r="C16" s="36"/>
      <c r="D16" s="36"/>
      <c r="E16" s="35"/>
      <c r="F16" s="34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42</v>
      </c>
      <c r="F17" s="8">
        <v>6</v>
      </c>
    </row>
    <row r="18" spans="1:6" ht="11.25">
      <c r="A18" s="30" t="s">
        <v>70</v>
      </c>
      <c r="B18" s="14" t="s">
        <v>159</v>
      </c>
      <c r="C18" s="11" t="s">
        <v>53</v>
      </c>
      <c r="D18" s="31">
        <v>6045700</v>
      </c>
      <c r="E18" s="31">
        <v>1956545.62</v>
      </c>
      <c r="F18" s="31">
        <f>SUM(D18-E18)</f>
        <v>4089154.38</v>
      </c>
    </row>
    <row r="19" spans="1:6" ht="11.25">
      <c r="A19" s="30" t="s">
        <v>236</v>
      </c>
      <c r="B19" s="14" t="s">
        <v>159</v>
      </c>
      <c r="C19" s="30" t="s">
        <v>107</v>
      </c>
      <c r="D19" s="31">
        <v>2282300</v>
      </c>
      <c r="E19" s="31">
        <v>869944.41</v>
      </c>
      <c r="F19" s="31">
        <f aca="true" t="shared" si="0" ref="F19:F82">SUM(D19-E19)</f>
        <v>1412355.5899999999</v>
      </c>
    </row>
    <row r="20" spans="1:6" ht="11.25">
      <c r="A20" s="30" t="s">
        <v>71</v>
      </c>
      <c r="B20" s="14" t="s">
        <v>159</v>
      </c>
      <c r="C20" s="30" t="s">
        <v>108</v>
      </c>
      <c r="D20" s="31">
        <v>671800</v>
      </c>
      <c r="E20" s="31">
        <v>295962.1</v>
      </c>
      <c r="F20" s="31">
        <f t="shared" si="0"/>
        <v>375837.9</v>
      </c>
    </row>
    <row r="21" spans="1:6" ht="11.25">
      <c r="A21" s="30" t="s">
        <v>72</v>
      </c>
      <c r="B21" s="14" t="s">
        <v>159</v>
      </c>
      <c r="C21" s="30" t="s">
        <v>109</v>
      </c>
      <c r="D21" s="31">
        <v>671800</v>
      </c>
      <c r="E21" s="31">
        <v>295962.1</v>
      </c>
      <c r="F21" s="31">
        <f t="shared" si="0"/>
        <v>375837.9</v>
      </c>
    </row>
    <row r="22" spans="1:6" ht="45">
      <c r="A22" s="30" t="s">
        <v>73</v>
      </c>
      <c r="B22" s="14" t="s">
        <v>159</v>
      </c>
      <c r="C22" s="30" t="s">
        <v>110</v>
      </c>
      <c r="D22" s="31">
        <v>671800</v>
      </c>
      <c r="E22" s="31">
        <v>295962.1</v>
      </c>
      <c r="F22" s="31">
        <f t="shared" si="0"/>
        <v>375837.9</v>
      </c>
    </row>
    <row r="23" spans="1:6" ht="67.5">
      <c r="A23" s="30" t="s">
        <v>74</v>
      </c>
      <c r="B23" s="14" t="s">
        <v>159</v>
      </c>
      <c r="C23" s="30" t="s">
        <v>111</v>
      </c>
      <c r="D23" s="31">
        <v>671800</v>
      </c>
      <c r="E23" s="31">
        <v>295087.49</v>
      </c>
      <c r="F23" s="31">
        <f t="shared" si="0"/>
        <v>376712.51</v>
      </c>
    </row>
    <row r="24" spans="1:6" ht="67.5">
      <c r="A24" s="30" t="s">
        <v>74</v>
      </c>
      <c r="B24" s="14" t="s">
        <v>159</v>
      </c>
      <c r="C24" s="30" t="s">
        <v>112</v>
      </c>
      <c r="D24" s="31">
        <v>0</v>
      </c>
      <c r="E24" s="31">
        <v>295087.49</v>
      </c>
      <c r="F24" s="31">
        <f t="shared" si="0"/>
        <v>-295087.49</v>
      </c>
    </row>
    <row r="25" spans="1:6" ht="67.5">
      <c r="A25" s="30" t="s">
        <v>74</v>
      </c>
      <c r="B25" s="14" t="s">
        <v>159</v>
      </c>
      <c r="C25" s="30" t="s">
        <v>412</v>
      </c>
      <c r="D25" s="31">
        <v>0</v>
      </c>
      <c r="E25" s="31">
        <v>376.21</v>
      </c>
      <c r="F25" s="31">
        <f t="shared" si="0"/>
        <v>-376.21</v>
      </c>
    </row>
    <row r="26" spans="1:6" ht="67.5">
      <c r="A26" s="30" t="s">
        <v>74</v>
      </c>
      <c r="B26" s="14" t="s">
        <v>159</v>
      </c>
      <c r="C26" s="30" t="s">
        <v>413</v>
      </c>
      <c r="D26" s="31">
        <v>0</v>
      </c>
      <c r="E26" s="31">
        <v>0</v>
      </c>
      <c r="F26" s="31">
        <f t="shared" si="0"/>
        <v>0</v>
      </c>
    </row>
    <row r="27" spans="1:6" ht="67.5">
      <c r="A27" s="30" t="s">
        <v>408</v>
      </c>
      <c r="B27" s="14" t="s">
        <v>159</v>
      </c>
      <c r="C27" s="30" t="s">
        <v>414</v>
      </c>
      <c r="D27" s="31">
        <v>0</v>
      </c>
      <c r="E27" s="31">
        <v>498.4</v>
      </c>
      <c r="F27" s="31">
        <f t="shared" si="0"/>
        <v>-498.4</v>
      </c>
    </row>
    <row r="28" spans="1:6" ht="67.5">
      <c r="A28" s="30" t="s">
        <v>408</v>
      </c>
      <c r="B28" s="14" t="s">
        <v>159</v>
      </c>
      <c r="C28" s="30" t="s">
        <v>415</v>
      </c>
      <c r="D28" s="31">
        <v>0</v>
      </c>
      <c r="E28" s="31">
        <v>498.4</v>
      </c>
      <c r="F28" s="31">
        <f t="shared" si="0"/>
        <v>-498.4</v>
      </c>
    </row>
    <row r="29" spans="1:6" ht="11.25">
      <c r="A29" s="30" t="s">
        <v>75</v>
      </c>
      <c r="B29" s="14" t="s">
        <v>159</v>
      </c>
      <c r="C29" s="30" t="s">
        <v>113</v>
      </c>
      <c r="D29" s="31">
        <v>177300</v>
      </c>
      <c r="E29" s="31">
        <v>46857.59</v>
      </c>
      <c r="F29" s="31">
        <f t="shared" si="0"/>
        <v>130442.41</v>
      </c>
    </row>
    <row r="30" spans="1:6" ht="22.5">
      <c r="A30" s="30" t="s">
        <v>76</v>
      </c>
      <c r="B30" s="14" t="s">
        <v>159</v>
      </c>
      <c r="C30" s="30" t="s">
        <v>114</v>
      </c>
      <c r="D30" s="31">
        <v>116200</v>
      </c>
      <c r="E30" s="31">
        <v>21706.19</v>
      </c>
      <c r="F30" s="31">
        <f t="shared" si="0"/>
        <v>94493.81</v>
      </c>
    </row>
    <row r="31" spans="1:6" ht="22.5">
      <c r="A31" s="30" t="s">
        <v>77</v>
      </c>
      <c r="B31" s="14" t="s">
        <v>159</v>
      </c>
      <c r="C31" s="30" t="s">
        <v>258</v>
      </c>
      <c r="D31" s="31">
        <v>111800</v>
      </c>
      <c r="E31" s="31">
        <v>20863.56</v>
      </c>
      <c r="F31" s="31">
        <f t="shared" si="0"/>
        <v>90936.44</v>
      </c>
    </row>
    <row r="32" spans="1:6" ht="22.5">
      <c r="A32" s="30" t="s">
        <v>77</v>
      </c>
      <c r="B32" s="14" t="s">
        <v>159</v>
      </c>
      <c r="C32" s="30" t="s">
        <v>115</v>
      </c>
      <c r="D32" s="31">
        <v>111800</v>
      </c>
      <c r="E32" s="31">
        <v>20863.56</v>
      </c>
      <c r="F32" s="31">
        <f t="shared" si="0"/>
        <v>90936.44</v>
      </c>
    </row>
    <row r="33" spans="1:6" ht="22.5">
      <c r="A33" s="30" t="s">
        <v>77</v>
      </c>
      <c r="B33" s="14" t="s">
        <v>159</v>
      </c>
      <c r="C33" s="30" t="s">
        <v>416</v>
      </c>
      <c r="D33" s="31">
        <v>111800</v>
      </c>
      <c r="E33" s="31">
        <v>385.43</v>
      </c>
      <c r="F33" s="31">
        <f t="shared" si="0"/>
        <v>111414.57</v>
      </c>
    </row>
    <row r="34" spans="1:6" ht="22.5">
      <c r="A34" s="30" t="s">
        <v>77</v>
      </c>
      <c r="B34" s="14" t="s">
        <v>159</v>
      </c>
      <c r="C34" s="30" t="s">
        <v>417</v>
      </c>
      <c r="D34" s="31">
        <v>0</v>
      </c>
      <c r="E34" s="31">
        <v>385.43</v>
      </c>
      <c r="F34" s="31">
        <f t="shared" si="0"/>
        <v>-385.43</v>
      </c>
    </row>
    <row r="35" spans="1:6" ht="33.75">
      <c r="A35" s="30" t="s">
        <v>397</v>
      </c>
      <c r="B35" s="14" t="s">
        <v>159</v>
      </c>
      <c r="C35" s="30" t="s">
        <v>418</v>
      </c>
      <c r="D35" s="31">
        <v>0</v>
      </c>
      <c r="E35" s="31">
        <v>20478.13</v>
      </c>
      <c r="F35" s="31">
        <f t="shared" si="0"/>
        <v>-20478.13</v>
      </c>
    </row>
    <row r="36" spans="1:6" ht="33.75">
      <c r="A36" s="30" t="s">
        <v>397</v>
      </c>
      <c r="B36" s="14" t="s">
        <v>159</v>
      </c>
      <c r="C36" s="30" t="s">
        <v>419</v>
      </c>
      <c r="D36" s="31">
        <v>0</v>
      </c>
      <c r="E36" s="31">
        <v>20478.13</v>
      </c>
      <c r="F36" s="31">
        <f t="shared" si="0"/>
        <v>-20478.13</v>
      </c>
    </row>
    <row r="37" spans="1:6" ht="33.75">
      <c r="A37" s="30" t="s">
        <v>78</v>
      </c>
      <c r="B37" s="14" t="s">
        <v>159</v>
      </c>
      <c r="C37" s="30" t="s">
        <v>420</v>
      </c>
      <c r="D37" s="31">
        <v>0</v>
      </c>
      <c r="E37" s="31">
        <v>842.63</v>
      </c>
      <c r="F37" s="31">
        <f t="shared" si="0"/>
        <v>-842.63</v>
      </c>
    </row>
    <row r="38" spans="1:6" ht="33.75">
      <c r="A38" s="30" t="s">
        <v>78</v>
      </c>
      <c r="B38" s="14" t="s">
        <v>159</v>
      </c>
      <c r="C38" s="30" t="s">
        <v>116</v>
      </c>
      <c r="D38" s="31">
        <v>4400</v>
      </c>
      <c r="E38" s="31">
        <v>0</v>
      </c>
      <c r="F38" s="31">
        <f t="shared" si="0"/>
        <v>4400</v>
      </c>
    </row>
    <row r="39" spans="1:6" ht="33.75">
      <c r="A39" s="30" t="s">
        <v>78</v>
      </c>
      <c r="B39" s="14" t="s">
        <v>159</v>
      </c>
      <c r="C39" s="30" t="s">
        <v>421</v>
      </c>
      <c r="D39" s="31">
        <v>4400</v>
      </c>
      <c r="E39" s="31">
        <v>0</v>
      </c>
      <c r="F39" s="31">
        <f t="shared" si="0"/>
        <v>4400</v>
      </c>
    </row>
    <row r="40" spans="1:6" ht="45">
      <c r="A40" s="30" t="s">
        <v>398</v>
      </c>
      <c r="B40" s="14" t="s">
        <v>159</v>
      </c>
      <c r="C40" s="30" t="s">
        <v>422</v>
      </c>
      <c r="D40" s="31">
        <v>0</v>
      </c>
      <c r="E40" s="31">
        <v>842.63</v>
      </c>
      <c r="F40" s="31">
        <f t="shared" si="0"/>
        <v>-842.63</v>
      </c>
    </row>
    <row r="41" spans="1:6" ht="45">
      <c r="A41" s="30" t="s">
        <v>398</v>
      </c>
      <c r="B41" s="14" t="s">
        <v>159</v>
      </c>
      <c r="C41" s="30" t="s">
        <v>423</v>
      </c>
      <c r="D41" s="31">
        <v>0</v>
      </c>
      <c r="E41" s="31">
        <v>654.35</v>
      </c>
      <c r="F41" s="31">
        <f t="shared" si="0"/>
        <v>-654.35</v>
      </c>
    </row>
    <row r="42" spans="1:6" ht="45">
      <c r="A42" s="30" t="s">
        <v>398</v>
      </c>
      <c r="B42" s="14" t="s">
        <v>159</v>
      </c>
      <c r="C42" s="30" t="s">
        <v>424</v>
      </c>
      <c r="D42" s="31">
        <v>0</v>
      </c>
      <c r="E42" s="31">
        <v>188.28</v>
      </c>
      <c r="F42" s="31">
        <f t="shared" si="0"/>
        <v>-188.28</v>
      </c>
    </row>
    <row r="43" spans="1:6" ht="11.25">
      <c r="A43" s="30" t="s">
        <v>79</v>
      </c>
      <c r="B43" s="14" t="s">
        <v>159</v>
      </c>
      <c r="C43" s="30" t="s">
        <v>425</v>
      </c>
      <c r="D43" s="31">
        <v>61100</v>
      </c>
      <c r="E43" s="31">
        <v>25151.4</v>
      </c>
      <c r="F43" s="31">
        <f t="shared" si="0"/>
        <v>35948.6</v>
      </c>
    </row>
    <row r="44" spans="1:6" ht="11.25">
      <c r="A44" s="30" t="s">
        <v>79</v>
      </c>
      <c r="B44" s="14" t="s">
        <v>159</v>
      </c>
      <c r="C44" s="30" t="s">
        <v>117</v>
      </c>
      <c r="D44" s="31">
        <v>0</v>
      </c>
      <c r="E44" s="31">
        <v>0</v>
      </c>
      <c r="F44" s="31">
        <f t="shared" si="0"/>
        <v>0</v>
      </c>
    </row>
    <row r="45" spans="1:6" ht="11.25">
      <c r="A45" s="30" t="s">
        <v>79</v>
      </c>
      <c r="B45" s="14" t="s">
        <v>159</v>
      </c>
      <c r="C45" s="30" t="s">
        <v>426</v>
      </c>
      <c r="D45" s="31">
        <v>61100</v>
      </c>
      <c r="E45" s="31">
        <v>0</v>
      </c>
      <c r="F45" s="31">
        <f t="shared" si="0"/>
        <v>61100</v>
      </c>
    </row>
    <row r="46" spans="1:6" ht="22.5">
      <c r="A46" s="30" t="s">
        <v>409</v>
      </c>
      <c r="B46" s="14" t="s">
        <v>159</v>
      </c>
      <c r="C46" s="30" t="s">
        <v>427</v>
      </c>
      <c r="D46" s="31">
        <v>0</v>
      </c>
      <c r="E46" s="31">
        <v>25151.4</v>
      </c>
      <c r="F46" s="31">
        <f t="shared" si="0"/>
        <v>-25151.4</v>
      </c>
    </row>
    <row r="47" spans="1:6" ht="22.5">
      <c r="A47" s="30" t="s">
        <v>409</v>
      </c>
      <c r="B47" s="14" t="s">
        <v>159</v>
      </c>
      <c r="C47" s="30" t="s">
        <v>428</v>
      </c>
      <c r="D47" s="31">
        <v>0</v>
      </c>
      <c r="E47" s="31">
        <v>25151.4</v>
      </c>
      <c r="F47" s="31">
        <f t="shared" si="0"/>
        <v>-25151.4</v>
      </c>
    </row>
    <row r="48" spans="1:6" ht="22.5">
      <c r="A48" s="30" t="s">
        <v>409</v>
      </c>
      <c r="B48" s="14" t="s">
        <v>159</v>
      </c>
      <c r="C48" s="30" t="s">
        <v>429</v>
      </c>
      <c r="D48" s="31">
        <v>0</v>
      </c>
      <c r="E48" s="31">
        <v>0</v>
      </c>
      <c r="F48" s="31">
        <f t="shared" si="0"/>
        <v>0</v>
      </c>
    </row>
    <row r="49" spans="1:6" ht="11.25">
      <c r="A49" s="30" t="s">
        <v>80</v>
      </c>
      <c r="B49" s="14" t="s">
        <v>159</v>
      </c>
      <c r="C49" s="30" t="s">
        <v>118</v>
      </c>
      <c r="D49" s="31">
        <v>1433200</v>
      </c>
      <c r="E49" s="31">
        <v>538138.93</v>
      </c>
      <c r="F49" s="31">
        <f t="shared" si="0"/>
        <v>895061.07</v>
      </c>
    </row>
    <row r="50" spans="1:6" ht="11.25">
      <c r="A50" s="30" t="s">
        <v>81</v>
      </c>
      <c r="B50" s="14" t="s">
        <v>159</v>
      </c>
      <c r="C50" s="30" t="s">
        <v>119</v>
      </c>
      <c r="D50" s="31">
        <v>5100</v>
      </c>
      <c r="E50" s="31">
        <v>9719.03</v>
      </c>
      <c r="F50" s="31">
        <f t="shared" si="0"/>
        <v>-4619.030000000001</v>
      </c>
    </row>
    <row r="51" spans="1:6" ht="33.75">
      <c r="A51" s="30" t="s">
        <v>82</v>
      </c>
      <c r="B51" s="14" t="s">
        <v>159</v>
      </c>
      <c r="C51" s="30" t="s">
        <v>120</v>
      </c>
      <c r="D51" s="31">
        <v>5100</v>
      </c>
      <c r="E51" s="31">
        <v>9719.03</v>
      </c>
      <c r="F51" s="31">
        <f t="shared" si="0"/>
        <v>-4619.030000000001</v>
      </c>
    </row>
    <row r="52" spans="1:6" ht="33.75">
      <c r="A52" s="30" t="s">
        <v>82</v>
      </c>
      <c r="B52" s="14" t="s">
        <v>159</v>
      </c>
      <c r="C52" s="30" t="s">
        <v>121</v>
      </c>
      <c r="D52" s="31">
        <v>0</v>
      </c>
      <c r="E52" s="31">
        <v>9554.78</v>
      </c>
      <c r="F52" s="31">
        <f t="shared" si="0"/>
        <v>-9554.78</v>
      </c>
    </row>
    <row r="53" spans="1:6" ht="33.75">
      <c r="A53" s="30" t="s">
        <v>82</v>
      </c>
      <c r="B53" s="14" t="s">
        <v>159</v>
      </c>
      <c r="C53" s="30" t="s">
        <v>122</v>
      </c>
      <c r="D53" s="31">
        <v>0</v>
      </c>
      <c r="E53" s="31">
        <v>164.25</v>
      </c>
      <c r="F53" s="31">
        <f t="shared" si="0"/>
        <v>-164.25</v>
      </c>
    </row>
    <row r="54" spans="1:6" ht="11.25">
      <c r="A54" s="30" t="s">
        <v>83</v>
      </c>
      <c r="B54" s="14" t="s">
        <v>159</v>
      </c>
      <c r="C54" s="30" t="s">
        <v>123</v>
      </c>
      <c r="D54" s="31">
        <v>367900</v>
      </c>
      <c r="E54" s="31">
        <v>26296.68</v>
      </c>
      <c r="F54" s="31">
        <f t="shared" si="0"/>
        <v>341603.32</v>
      </c>
    </row>
    <row r="55" spans="1:6" ht="11.25">
      <c r="A55" s="30" t="s">
        <v>84</v>
      </c>
      <c r="B55" s="14" t="s">
        <v>159</v>
      </c>
      <c r="C55" s="30" t="s">
        <v>124</v>
      </c>
      <c r="D55" s="31">
        <v>109600</v>
      </c>
      <c r="E55" s="31">
        <v>25150.4</v>
      </c>
      <c r="F55" s="31">
        <f t="shared" si="0"/>
        <v>84449.6</v>
      </c>
    </row>
    <row r="56" spans="1:6" ht="11.25">
      <c r="A56" s="30" t="s">
        <v>84</v>
      </c>
      <c r="B56" s="14" t="s">
        <v>159</v>
      </c>
      <c r="C56" s="30" t="s">
        <v>125</v>
      </c>
      <c r="D56" s="31">
        <v>0</v>
      </c>
      <c r="E56" s="31">
        <v>25150.4</v>
      </c>
      <c r="F56" s="31">
        <f t="shared" si="0"/>
        <v>-25150.4</v>
      </c>
    </row>
    <row r="57" spans="1:6" ht="11.25">
      <c r="A57" s="30" t="s">
        <v>85</v>
      </c>
      <c r="B57" s="14" t="s">
        <v>159</v>
      </c>
      <c r="C57" s="30" t="s">
        <v>126</v>
      </c>
      <c r="D57" s="31">
        <v>258300</v>
      </c>
      <c r="E57" s="31">
        <v>1146.28</v>
      </c>
      <c r="F57" s="31">
        <f t="shared" si="0"/>
        <v>257153.72</v>
      </c>
    </row>
    <row r="58" spans="1:6" ht="11.25">
      <c r="A58" s="30" t="s">
        <v>85</v>
      </c>
      <c r="B58" s="14" t="s">
        <v>159</v>
      </c>
      <c r="C58" s="30" t="s">
        <v>430</v>
      </c>
      <c r="D58" s="31">
        <v>0</v>
      </c>
      <c r="E58" s="31">
        <v>1023.39</v>
      </c>
      <c r="F58" s="31">
        <f t="shared" si="0"/>
        <v>-1023.39</v>
      </c>
    </row>
    <row r="59" spans="1:6" ht="11.25">
      <c r="A59" s="30" t="s">
        <v>85</v>
      </c>
      <c r="B59" s="14" t="s">
        <v>159</v>
      </c>
      <c r="C59" s="30" t="s">
        <v>127</v>
      </c>
      <c r="D59" s="31">
        <v>0</v>
      </c>
      <c r="E59" s="31">
        <v>122.89</v>
      </c>
      <c r="F59" s="31">
        <f t="shared" si="0"/>
        <v>-122.89</v>
      </c>
    </row>
    <row r="60" spans="1:6" ht="11.25">
      <c r="A60" s="30" t="s">
        <v>86</v>
      </c>
      <c r="B60" s="14" t="s">
        <v>159</v>
      </c>
      <c r="C60" s="30" t="s">
        <v>128</v>
      </c>
      <c r="D60" s="31">
        <v>1060200</v>
      </c>
      <c r="E60" s="31">
        <v>502123.22</v>
      </c>
      <c r="F60" s="31">
        <f t="shared" si="0"/>
        <v>558076.78</v>
      </c>
    </row>
    <row r="61" spans="1:6" ht="45">
      <c r="A61" s="30" t="s">
        <v>87</v>
      </c>
      <c r="B61" s="14" t="s">
        <v>159</v>
      </c>
      <c r="C61" s="30" t="s">
        <v>129</v>
      </c>
      <c r="D61" s="31">
        <v>785100</v>
      </c>
      <c r="E61" s="31">
        <v>370511.64</v>
      </c>
      <c r="F61" s="31">
        <f t="shared" si="0"/>
        <v>414588.36</v>
      </c>
    </row>
    <row r="62" spans="1:6" ht="67.5">
      <c r="A62" s="30" t="s">
        <v>88</v>
      </c>
      <c r="B62" s="14" t="s">
        <v>159</v>
      </c>
      <c r="C62" s="30" t="s">
        <v>130</v>
      </c>
      <c r="D62" s="31">
        <v>785100</v>
      </c>
      <c r="E62" s="31">
        <v>370511.64</v>
      </c>
      <c r="F62" s="31">
        <f t="shared" si="0"/>
        <v>414588.36</v>
      </c>
    </row>
    <row r="63" spans="1:6" ht="67.5">
      <c r="A63" s="30" t="s">
        <v>88</v>
      </c>
      <c r="B63" s="14" t="s">
        <v>159</v>
      </c>
      <c r="C63" s="30" t="s">
        <v>131</v>
      </c>
      <c r="D63" s="31">
        <v>0</v>
      </c>
      <c r="E63" s="31">
        <v>369871.25</v>
      </c>
      <c r="F63" s="31">
        <f t="shared" si="0"/>
        <v>-369871.25</v>
      </c>
    </row>
    <row r="64" spans="1:6" ht="67.5">
      <c r="A64" s="30" t="s">
        <v>88</v>
      </c>
      <c r="B64" s="14" t="s">
        <v>159</v>
      </c>
      <c r="C64" s="30" t="s">
        <v>132</v>
      </c>
      <c r="D64" s="31">
        <v>0</v>
      </c>
      <c r="E64" s="31">
        <v>640.39</v>
      </c>
      <c r="F64" s="31">
        <f t="shared" si="0"/>
        <v>-640.39</v>
      </c>
    </row>
    <row r="65" spans="1:6" ht="45">
      <c r="A65" s="30" t="s">
        <v>89</v>
      </c>
      <c r="B65" s="14" t="s">
        <v>159</v>
      </c>
      <c r="C65" s="30" t="s">
        <v>133</v>
      </c>
      <c r="D65" s="31">
        <v>275100</v>
      </c>
      <c r="E65" s="31">
        <v>131611.58</v>
      </c>
      <c r="F65" s="31">
        <f t="shared" si="0"/>
        <v>143488.42</v>
      </c>
    </row>
    <row r="66" spans="1:6" ht="67.5">
      <c r="A66" s="30" t="s">
        <v>90</v>
      </c>
      <c r="B66" s="14" t="s">
        <v>159</v>
      </c>
      <c r="C66" s="30" t="s">
        <v>134</v>
      </c>
      <c r="D66" s="31">
        <v>275100</v>
      </c>
      <c r="E66" s="31">
        <v>131611.58</v>
      </c>
      <c r="F66" s="31">
        <f t="shared" si="0"/>
        <v>143488.42</v>
      </c>
    </row>
    <row r="67" spans="1:6" ht="67.5">
      <c r="A67" s="30" t="s">
        <v>90</v>
      </c>
      <c r="B67" s="14" t="s">
        <v>159</v>
      </c>
      <c r="C67" s="30" t="s">
        <v>135</v>
      </c>
      <c r="D67" s="31">
        <v>0</v>
      </c>
      <c r="E67" s="31">
        <v>131456.28</v>
      </c>
      <c r="F67" s="31">
        <f t="shared" si="0"/>
        <v>-131456.28</v>
      </c>
    </row>
    <row r="68" spans="1:6" ht="67.5">
      <c r="A68" s="30" t="s">
        <v>90</v>
      </c>
      <c r="B68" s="14" t="s">
        <v>159</v>
      </c>
      <c r="C68" s="30" t="s">
        <v>136</v>
      </c>
      <c r="D68" s="31">
        <v>0</v>
      </c>
      <c r="E68" s="31">
        <v>155.3</v>
      </c>
      <c r="F68" s="31">
        <f t="shared" si="0"/>
        <v>-155.3</v>
      </c>
    </row>
    <row r="69" spans="1:6" ht="33.75">
      <c r="A69" s="30" t="s">
        <v>399</v>
      </c>
      <c r="B69" s="14" t="s">
        <v>159</v>
      </c>
      <c r="C69" s="30" t="s">
        <v>431</v>
      </c>
      <c r="D69" s="31">
        <v>0</v>
      </c>
      <c r="E69" s="31">
        <v>-1246.95</v>
      </c>
      <c r="F69" s="31">
        <f t="shared" si="0"/>
        <v>1246.95</v>
      </c>
    </row>
    <row r="70" spans="1:6" ht="11.25">
      <c r="A70" s="30" t="s">
        <v>400</v>
      </c>
      <c r="B70" s="14" t="s">
        <v>159</v>
      </c>
      <c r="C70" s="30" t="s">
        <v>432</v>
      </c>
      <c r="D70" s="31">
        <v>0</v>
      </c>
      <c r="E70" s="31">
        <v>-1246.95</v>
      </c>
      <c r="F70" s="31">
        <f t="shared" si="0"/>
        <v>1246.95</v>
      </c>
    </row>
    <row r="71" spans="1:6" ht="22.5">
      <c r="A71" s="30" t="s">
        <v>401</v>
      </c>
      <c r="B71" s="14" t="s">
        <v>159</v>
      </c>
      <c r="C71" s="30" t="s">
        <v>433</v>
      </c>
      <c r="D71" s="31">
        <v>0</v>
      </c>
      <c r="E71" s="31">
        <v>-1246.95</v>
      </c>
      <c r="F71" s="31">
        <f t="shared" si="0"/>
        <v>1246.95</v>
      </c>
    </row>
    <row r="72" spans="1:6" ht="33.75">
      <c r="A72" s="30" t="s">
        <v>402</v>
      </c>
      <c r="B72" s="14" t="s">
        <v>159</v>
      </c>
      <c r="C72" s="30" t="s">
        <v>434</v>
      </c>
      <c r="D72" s="31">
        <v>0</v>
      </c>
      <c r="E72" s="31">
        <v>-1246.95</v>
      </c>
      <c r="F72" s="31">
        <f t="shared" si="0"/>
        <v>1246.95</v>
      </c>
    </row>
    <row r="73" spans="1:6" ht="33.75">
      <c r="A73" s="30" t="s">
        <v>402</v>
      </c>
      <c r="B73" s="14" t="s">
        <v>159</v>
      </c>
      <c r="C73" s="30" t="s">
        <v>435</v>
      </c>
      <c r="D73" s="31">
        <v>0</v>
      </c>
      <c r="E73" s="31">
        <v>-1245.25</v>
      </c>
      <c r="F73" s="31">
        <f t="shared" si="0"/>
        <v>1245.25</v>
      </c>
    </row>
    <row r="74" spans="1:6" ht="33.75">
      <c r="A74" s="30" t="s">
        <v>402</v>
      </c>
      <c r="B74" s="14" t="s">
        <v>159</v>
      </c>
      <c r="C74" s="30" t="s">
        <v>436</v>
      </c>
      <c r="D74" s="31">
        <v>0</v>
      </c>
      <c r="E74" s="31">
        <v>-1.7</v>
      </c>
      <c r="F74" s="31">
        <f t="shared" si="0"/>
        <v>1.7</v>
      </c>
    </row>
    <row r="75" spans="1:6" ht="11.25">
      <c r="A75" s="30" t="s">
        <v>236</v>
      </c>
      <c r="B75" s="14" t="s">
        <v>159</v>
      </c>
      <c r="C75" s="30" t="s">
        <v>137</v>
      </c>
      <c r="D75" s="31">
        <v>276900</v>
      </c>
      <c r="E75" s="31">
        <v>156212.02</v>
      </c>
      <c r="F75" s="31">
        <f t="shared" si="0"/>
        <v>120687.98000000001</v>
      </c>
    </row>
    <row r="76" spans="1:6" ht="33.75">
      <c r="A76" s="30" t="s">
        <v>91</v>
      </c>
      <c r="B76" s="14" t="s">
        <v>159</v>
      </c>
      <c r="C76" s="30" t="s">
        <v>138</v>
      </c>
      <c r="D76" s="31">
        <v>276900</v>
      </c>
      <c r="E76" s="31">
        <v>156212.02</v>
      </c>
      <c r="F76" s="31">
        <f t="shared" si="0"/>
        <v>120687.98000000001</v>
      </c>
    </row>
    <row r="77" spans="1:6" ht="67.5">
      <c r="A77" s="30" t="s">
        <v>92</v>
      </c>
      <c r="B77" s="14" t="s">
        <v>159</v>
      </c>
      <c r="C77" s="30" t="s">
        <v>139</v>
      </c>
      <c r="D77" s="31">
        <v>276900</v>
      </c>
      <c r="E77" s="31">
        <v>156212.02</v>
      </c>
      <c r="F77" s="31">
        <f t="shared" si="0"/>
        <v>120687.98000000001</v>
      </c>
    </row>
    <row r="78" spans="1:6" ht="56.25">
      <c r="A78" s="30" t="s">
        <v>93</v>
      </c>
      <c r="B78" s="14" t="s">
        <v>159</v>
      </c>
      <c r="C78" s="30" t="s">
        <v>140</v>
      </c>
      <c r="D78" s="31">
        <v>276900</v>
      </c>
      <c r="E78" s="31">
        <v>156212.02</v>
      </c>
      <c r="F78" s="31">
        <f t="shared" si="0"/>
        <v>120687.98000000001</v>
      </c>
    </row>
    <row r="79" spans="1:6" ht="67.5">
      <c r="A79" s="30" t="s">
        <v>94</v>
      </c>
      <c r="B79" s="14" t="s">
        <v>159</v>
      </c>
      <c r="C79" s="30" t="s">
        <v>141</v>
      </c>
      <c r="D79" s="31">
        <v>276900</v>
      </c>
      <c r="E79" s="31">
        <v>156212.02</v>
      </c>
      <c r="F79" s="31">
        <f t="shared" si="0"/>
        <v>120687.98000000001</v>
      </c>
    </row>
    <row r="80" spans="1:6" ht="11.25">
      <c r="A80" s="30" t="s">
        <v>236</v>
      </c>
      <c r="B80" s="14" t="s">
        <v>159</v>
      </c>
      <c r="C80" s="30" t="s">
        <v>142</v>
      </c>
      <c r="D80" s="31">
        <v>150200</v>
      </c>
      <c r="E80" s="31">
        <v>36241.73</v>
      </c>
      <c r="F80" s="31">
        <f t="shared" si="0"/>
        <v>113958.26999999999</v>
      </c>
    </row>
    <row r="81" spans="1:6" ht="11.25">
      <c r="A81" s="30" t="s">
        <v>95</v>
      </c>
      <c r="B81" s="14" t="s">
        <v>159</v>
      </c>
      <c r="C81" s="30" t="s">
        <v>143</v>
      </c>
      <c r="D81" s="31">
        <v>11800</v>
      </c>
      <c r="E81" s="31">
        <v>1810</v>
      </c>
      <c r="F81" s="31">
        <f t="shared" si="0"/>
        <v>9990</v>
      </c>
    </row>
    <row r="82" spans="1:6" ht="45">
      <c r="A82" s="30" t="s">
        <v>96</v>
      </c>
      <c r="B82" s="14" t="s">
        <v>159</v>
      </c>
      <c r="C82" s="30" t="s">
        <v>144</v>
      </c>
      <c r="D82" s="31">
        <v>11800</v>
      </c>
      <c r="E82" s="31">
        <v>1810</v>
      </c>
      <c r="F82" s="31">
        <f t="shared" si="0"/>
        <v>9990</v>
      </c>
    </row>
    <row r="83" spans="1:6" ht="67.5">
      <c r="A83" s="30" t="s">
        <v>97</v>
      </c>
      <c r="B83" s="14" t="s">
        <v>159</v>
      </c>
      <c r="C83" s="30" t="s">
        <v>145</v>
      </c>
      <c r="D83" s="31">
        <v>11800</v>
      </c>
      <c r="E83" s="31">
        <v>1810</v>
      </c>
      <c r="F83" s="31">
        <f aca="true" t="shared" si="1" ref="F83:F106">SUM(D83-E83)</f>
        <v>9990</v>
      </c>
    </row>
    <row r="84" spans="1:6" ht="67.5">
      <c r="A84" s="30" t="s">
        <v>97</v>
      </c>
      <c r="B84" s="14" t="s">
        <v>159</v>
      </c>
      <c r="C84" s="30" t="s">
        <v>146</v>
      </c>
      <c r="D84" s="31">
        <v>0</v>
      </c>
      <c r="E84" s="31">
        <v>1810</v>
      </c>
      <c r="F84" s="31">
        <f t="shared" si="1"/>
        <v>-1810</v>
      </c>
    </row>
    <row r="85" spans="1:6" ht="33.75">
      <c r="A85" s="30" t="s">
        <v>91</v>
      </c>
      <c r="B85" s="14" t="s">
        <v>159</v>
      </c>
      <c r="C85" s="30" t="s">
        <v>147</v>
      </c>
      <c r="D85" s="31">
        <v>138400</v>
      </c>
      <c r="E85" s="31">
        <v>32511.93</v>
      </c>
      <c r="F85" s="31">
        <f t="shared" si="1"/>
        <v>105888.07</v>
      </c>
    </row>
    <row r="86" spans="1:6" ht="67.5">
      <c r="A86" s="30" t="s">
        <v>92</v>
      </c>
      <c r="B86" s="14" t="s">
        <v>159</v>
      </c>
      <c r="C86" s="30" t="s">
        <v>148</v>
      </c>
      <c r="D86" s="31">
        <v>138400</v>
      </c>
      <c r="E86" s="31">
        <v>32511.93</v>
      </c>
      <c r="F86" s="31">
        <f t="shared" si="1"/>
        <v>105888.07</v>
      </c>
    </row>
    <row r="87" spans="1:6" ht="67.5">
      <c r="A87" s="30" t="s">
        <v>98</v>
      </c>
      <c r="B87" s="14" t="s">
        <v>159</v>
      </c>
      <c r="C87" s="30" t="s">
        <v>149</v>
      </c>
      <c r="D87" s="31">
        <v>138400</v>
      </c>
      <c r="E87" s="31">
        <v>32511.93</v>
      </c>
      <c r="F87" s="31">
        <f t="shared" si="1"/>
        <v>105888.07</v>
      </c>
    </row>
    <row r="88" spans="1:6" ht="56.25">
      <c r="A88" s="30" t="s">
        <v>99</v>
      </c>
      <c r="B88" s="14" t="s">
        <v>159</v>
      </c>
      <c r="C88" s="30" t="s">
        <v>150</v>
      </c>
      <c r="D88" s="31">
        <v>138400</v>
      </c>
      <c r="E88" s="31">
        <v>32511.93</v>
      </c>
      <c r="F88" s="31">
        <f t="shared" si="1"/>
        <v>105888.07</v>
      </c>
    </row>
    <row r="89" spans="1:6" ht="11.25">
      <c r="A89" s="30" t="s">
        <v>403</v>
      </c>
      <c r="B89" s="14" t="s">
        <v>159</v>
      </c>
      <c r="C89" s="30" t="s">
        <v>437</v>
      </c>
      <c r="D89" s="31">
        <v>0</v>
      </c>
      <c r="E89" s="31">
        <v>0</v>
      </c>
      <c r="F89" s="31">
        <f t="shared" si="1"/>
        <v>0</v>
      </c>
    </row>
    <row r="90" spans="1:6" ht="11.25">
      <c r="A90" s="30" t="s">
        <v>404</v>
      </c>
      <c r="B90" s="14" t="s">
        <v>159</v>
      </c>
      <c r="C90" s="30" t="s">
        <v>438</v>
      </c>
      <c r="D90" s="31">
        <v>0</v>
      </c>
      <c r="E90" s="31">
        <v>0</v>
      </c>
      <c r="F90" s="31">
        <f t="shared" si="1"/>
        <v>0</v>
      </c>
    </row>
    <row r="91" spans="1:6" ht="22.5">
      <c r="A91" s="30" t="s">
        <v>405</v>
      </c>
      <c r="B91" s="14" t="s">
        <v>159</v>
      </c>
      <c r="C91" s="30" t="s">
        <v>439</v>
      </c>
      <c r="D91" s="31">
        <v>0</v>
      </c>
      <c r="E91" s="31">
        <v>0</v>
      </c>
      <c r="F91" s="31">
        <f t="shared" si="1"/>
        <v>0</v>
      </c>
    </row>
    <row r="92" spans="1:6" ht="11.25">
      <c r="A92" s="30" t="s">
        <v>100</v>
      </c>
      <c r="B92" s="14" t="s">
        <v>159</v>
      </c>
      <c r="C92" s="30" t="s">
        <v>151</v>
      </c>
      <c r="D92" s="31">
        <v>3336300</v>
      </c>
      <c r="E92" s="31">
        <v>886300</v>
      </c>
      <c r="F92" s="31">
        <f t="shared" si="1"/>
        <v>2450000</v>
      </c>
    </row>
    <row r="93" spans="1:6" ht="22.5">
      <c r="A93" s="30" t="s">
        <v>101</v>
      </c>
      <c r="B93" s="14" t="s">
        <v>159</v>
      </c>
      <c r="C93" s="30" t="s">
        <v>152</v>
      </c>
      <c r="D93" s="31">
        <v>3336300</v>
      </c>
      <c r="E93" s="31">
        <v>886300</v>
      </c>
      <c r="F93" s="31">
        <f t="shared" si="1"/>
        <v>2450000</v>
      </c>
    </row>
    <row r="94" spans="1:6" ht="22.5">
      <c r="A94" s="30" t="s">
        <v>255</v>
      </c>
      <c r="B94" s="14" t="s">
        <v>159</v>
      </c>
      <c r="C94" s="30" t="s">
        <v>259</v>
      </c>
      <c r="D94" s="31">
        <v>3000000</v>
      </c>
      <c r="E94" s="31">
        <v>750000</v>
      </c>
      <c r="F94" s="31">
        <f t="shared" si="1"/>
        <v>2250000</v>
      </c>
    </row>
    <row r="95" spans="1:6" ht="22.5">
      <c r="A95" s="30" t="s">
        <v>256</v>
      </c>
      <c r="B95" s="14" t="s">
        <v>159</v>
      </c>
      <c r="C95" s="30" t="s">
        <v>260</v>
      </c>
      <c r="D95" s="31">
        <v>3000000</v>
      </c>
      <c r="E95" s="31">
        <v>750000</v>
      </c>
      <c r="F95" s="31">
        <f t="shared" si="1"/>
        <v>2250000</v>
      </c>
    </row>
    <row r="96" spans="1:6" ht="22.5">
      <c r="A96" s="30" t="s">
        <v>257</v>
      </c>
      <c r="B96" s="14" t="s">
        <v>159</v>
      </c>
      <c r="C96" s="30" t="s">
        <v>261</v>
      </c>
      <c r="D96" s="31">
        <v>3000000</v>
      </c>
      <c r="E96" s="31">
        <v>750000</v>
      </c>
      <c r="F96" s="31">
        <f t="shared" si="1"/>
        <v>2250000</v>
      </c>
    </row>
    <row r="97" spans="1:6" ht="22.5">
      <c r="A97" s="30" t="s">
        <v>102</v>
      </c>
      <c r="B97" s="14" t="s">
        <v>159</v>
      </c>
      <c r="C97" s="30" t="s">
        <v>153</v>
      </c>
      <c r="D97" s="31">
        <v>136300</v>
      </c>
      <c r="E97" s="31">
        <v>136300</v>
      </c>
      <c r="F97" s="31">
        <f t="shared" si="1"/>
        <v>0</v>
      </c>
    </row>
    <row r="98" spans="1:6" ht="33.75">
      <c r="A98" s="30" t="s">
        <v>103</v>
      </c>
      <c r="B98" s="14" t="s">
        <v>159</v>
      </c>
      <c r="C98" s="30" t="s">
        <v>154</v>
      </c>
      <c r="D98" s="31">
        <v>136100</v>
      </c>
      <c r="E98" s="31">
        <v>136100</v>
      </c>
      <c r="F98" s="31">
        <f t="shared" si="1"/>
        <v>0</v>
      </c>
    </row>
    <row r="99" spans="1:6" ht="33.75">
      <c r="A99" s="30" t="s">
        <v>104</v>
      </c>
      <c r="B99" s="14" t="s">
        <v>159</v>
      </c>
      <c r="C99" s="30" t="s">
        <v>155</v>
      </c>
      <c r="D99" s="31">
        <v>136100</v>
      </c>
      <c r="E99" s="31">
        <v>136100</v>
      </c>
      <c r="F99" s="31">
        <f t="shared" si="1"/>
        <v>0</v>
      </c>
    </row>
    <row r="100" spans="1:6" ht="33.75">
      <c r="A100" s="30" t="s">
        <v>406</v>
      </c>
      <c r="B100" s="14" t="s">
        <v>159</v>
      </c>
      <c r="C100" s="30" t="s">
        <v>440</v>
      </c>
      <c r="D100" s="31">
        <v>200</v>
      </c>
      <c r="E100" s="31">
        <v>200</v>
      </c>
      <c r="F100" s="31">
        <f t="shared" si="1"/>
        <v>0</v>
      </c>
    </row>
    <row r="101" spans="1:6" ht="33.75">
      <c r="A101" s="30" t="s">
        <v>410</v>
      </c>
      <c r="B101" s="14" t="s">
        <v>159</v>
      </c>
      <c r="C101" s="30" t="s">
        <v>441</v>
      </c>
      <c r="D101" s="31">
        <v>0</v>
      </c>
      <c r="E101" s="31">
        <v>200</v>
      </c>
      <c r="F101" s="31">
        <f t="shared" si="1"/>
        <v>-200</v>
      </c>
    </row>
    <row r="102" spans="1:6" ht="11.25">
      <c r="A102" s="30" t="s">
        <v>237</v>
      </c>
      <c r="B102" s="14" t="s">
        <v>159</v>
      </c>
      <c r="C102" s="30" t="s">
        <v>240</v>
      </c>
      <c r="D102" s="31">
        <v>0</v>
      </c>
      <c r="E102" s="31">
        <v>0</v>
      </c>
      <c r="F102" s="31">
        <f t="shared" si="1"/>
        <v>0</v>
      </c>
    </row>
    <row r="103" spans="1:6" ht="11.25">
      <c r="A103" s="30" t="s">
        <v>238</v>
      </c>
      <c r="B103" s="14" t="s">
        <v>159</v>
      </c>
      <c r="C103" s="30" t="s">
        <v>241</v>
      </c>
      <c r="D103" s="31">
        <v>0</v>
      </c>
      <c r="E103" s="31">
        <v>0</v>
      </c>
      <c r="F103" s="31">
        <f t="shared" si="1"/>
        <v>0</v>
      </c>
    </row>
    <row r="104" spans="1:6" ht="11.25">
      <c r="A104" s="30" t="s">
        <v>105</v>
      </c>
      <c r="B104" s="14" t="s">
        <v>159</v>
      </c>
      <c r="C104" s="30" t="s">
        <v>156</v>
      </c>
      <c r="D104" s="31">
        <v>200000</v>
      </c>
      <c r="E104" s="31">
        <v>0</v>
      </c>
      <c r="F104" s="31">
        <f t="shared" si="1"/>
        <v>200000</v>
      </c>
    </row>
    <row r="105" spans="1:6" ht="45">
      <c r="A105" s="30" t="s">
        <v>106</v>
      </c>
      <c r="B105" s="14" t="s">
        <v>159</v>
      </c>
      <c r="C105" s="30" t="s">
        <v>157</v>
      </c>
      <c r="D105" s="31">
        <v>200000</v>
      </c>
      <c r="E105" s="31">
        <v>0</v>
      </c>
      <c r="F105" s="31">
        <f t="shared" si="1"/>
        <v>200000</v>
      </c>
    </row>
    <row r="106" spans="1:6" ht="45">
      <c r="A106" s="30" t="s">
        <v>239</v>
      </c>
      <c r="B106" s="14" t="s">
        <v>159</v>
      </c>
      <c r="C106" s="30" t="s">
        <v>158</v>
      </c>
      <c r="D106" s="31">
        <v>200000</v>
      </c>
      <c r="E106" s="31">
        <v>0</v>
      </c>
      <c r="F106" s="31">
        <f t="shared" si="1"/>
        <v>200000</v>
      </c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2"/>
  <sheetViews>
    <sheetView zoomScalePageLayoutView="0" workbookViewId="0" topLeftCell="A168">
      <selection activeCell="E107" sqref="E107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7.8515625" style="3" customWidth="1"/>
    <col min="4" max="4" width="19.421875" style="3" customWidth="1"/>
    <col min="5" max="5" width="14.7109375" style="3" customWidth="1"/>
    <col min="6" max="6" width="17.140625" style="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38"/>
      <c r="E1" s="38"/>
      <c r="F1" s="3" t="s">
        <v>65</v>
      </c>
    </row>
    <row r="2" spans="2:103" ht="12.75">
      <c r="B2" s="1"/>
      <c r="C2" s="3" t="s">
        <v>50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2:103" ht="12.75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4" t="s">
        <v>38</v>
      </c>
      <c r="B4" s="34" t="s">
        <v>39</v>
      </c>
      <c r="C4" s="34" t="s">
        <v>66</v>
      </c>
      <c r="D4" s="34" t="s">
        <v>40</v>
      </c>
      <c r="E4" s="35" t="s">
        <v>51</v>
      </c>
      <c r="F4" s="34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4"/>
      <c r="B5" s="34"/>
      <c r="C5" s="34"/>
      <c r="D5" s="34"/>
      <c r="E5" s="35"/>
      <c r="F5" s="34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12">
        <v>2</v>
      </c>
      <c r="C6" s="12">
        <v>3</v>
      </c>
      <c r="D6" s="12">
        <v>4</v>
      </c>
      <c r="E6" s="9">
        <v>5</v>
      </c>
      <c r="F6" s="12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11.25">
      <c r="A7" s="32" t="s">
        <v>182</v>
      </c>
      <c r="B7" s="27">
        <v>200</v>
      </c>
      <c r="C7" s="33" t="s">
        <v>52</v>
      </c>
      <c r="D7" s="31">
        <v>6104100</v>
      </c>
      <c r="E7" s="31">
        <v>930183.62</v>
      </c>
      <c r="F7" s="31">
        <f>SUM(D7-E7)</f>
        <v>5173916.38</v>
      </c>
      <c r="G7" s="24"/>
    </row>
    <row r="8" spans="1:6" ht="33.75">
      <c r="A8" s="32" t="s">
        <v>264</v>
      </c>
      <c r="B8" s="27">
        <v>200</v>
      </c>
      <c r="C8" s="32" t="s">
        <v>160</v>
      </c>
      <c r="D8" s="31">
        <v>6104100</v>
      </c>
      <c r="E8" s="31">
        <v>930183.62</v>
      </c>
      <c r="F8" s="31">
        <f aca="true" t="shared" si="0" ref="F8:F71">SUM(D8-E8)</f>
        <v>5173916.38</v>
      </c>
    </row>
    <row r="9" spans="1:6" ht="22.5">
      <c r="A9" s="32" t="s">
        <v>183</v>
      </c>
      <c r="B9" s="27">
        <v>200</v>
      </c>
      <c r="C9" s="32" t="s">
        <v>161</v>
      </c>
      <c r="D9" s="31">
        <v>3315100</v>
      </c>
      <c r="E9" s="31">
        <v>569759.25</v>
      </c>
      <c r="F9" s="31">
        <f t="shared" si="0"/>
        <v>2745340.75</v>
      </c>
    </row>
    <row r="10" spans="1:6" ht="67.5">
      <c r="A10" s="32" t="s">
        <v>265</v>
      </c>
      <c r="B10" s="27">
        <v>200</v>
      </c>
      <c r="C10" s="32" t="s">
        <v>162</v>
      </c>
      <c r="D10" s="31">
        <v>616600</v>
      </c>
      <c r="E10" s="31">
        <v>110965.26</v>
      </c>
      <c r="F10" s="31">
        <f t="shared" si="0"/>
        <v>505634.74</v>
      </c>
    </row>
    <row r="11" spans="1:6" ht="78.75">
      <c r="A11" s="32" t="s">
        <v>184</v>
      </c>
      <c r="B11" s="27">
        <v>200</v>
      </c>
      <c r="C11" s="32" t="s">
        <v>163</v>
      </c>
      <c r="D11" s="31">
        <v>616600</v>
      </c>
      <c r="E11" s="31">
        <v>110965.26</v>
      </c>
      <c r="F11" s="31">
        <f t="shared" si="0"/>
        <v>505634.74</v>
      </c>
    </row>
    <row r="12" spans="1:6" ht="22.5">
      <c r="A12" s="32" t="s">
        <v>185</v>
      </c>
      <c r="B12" s="27">
        <v>200</v>
      </c>
      <c r="C12" s="32" t="s">
        <v>164</v>
      </c>
      <c r="D12" s="31">
        <v>616600</v>
      </c>
      <c r="E12" s="31">
        <v>110965.26</v>
      </c>
      <c r="F12" s="31">
        <f t="shared" si="0"/>
        <v>505634.74</v>
      </c>
    </row>
    <row r="13" spans="1:6" ht="33.75">
      <c r="A13" s="32" t="s">
        <v>266</v>
      </c>
      <c r="B13" s="27">
        <v>200</v>
      </c>
      <c r="C13" s="32" t="s">
        <v>290</v>
      </c>
      <c r="D13" s="31">
        <v>616600</v>
      </c>
      <c r="E13" s="31">
        <v>110965.26</v>
      </c>
      <c r="F13" s="31">
        <f t="shared" si="0"/>
        <v>505634.74</v>
      </c>
    </row>
    <row r="14" spans="1:6" ht="11.25">
      <c r="A14" s="32" t="s">
        <v>186</v>
      </c>
      <c r="B14" s="27">
        <v>200</v>
      </c>
      <c r="C14" s="32" t="s">
        <v>291</v>
      </c>
      <c r="D14" s="31">
        <v>616600</v>
      </c>
      <c r="E14" s="31">
        <v>110965.26</v>
      </c>
      <c r="F14" s="31">
        <f t="shared" si="0"/>
        <v>505634.74</v>
      </c>
    </row>
    <row r="15" spans="1:6" ht="33.75">
      <c r="A15" s="32" t="s">
        <v>242</v>
      </c>
      <c r="B15" s="27">
        <v>200</v>
      </c>
      <c r="C15" s="32" t="s">
        <v>292</v>
      </c>
      <c r="D15" s="31">
        <v>616600</v>
      </c>
      <c r="E15" s="31">
        <v>110965.26</v>
      </c>
      <c r="F15" s="31">
        <f t="shared" si="0"/>
        <v>505634.74</v>
      </c>
    </row>
    <row r="16" spans="1:6" ht="11.25">
      <c r="A16" s="32" t="s">
        <v>187</v>
      </c>
      <c r="B16" s="27">
        <v>200</v>
      </c>
      <c r="C16" s="32" t="s">
        <v>293</v>
      </c>
      <c r="D16" s="31">
        <v>441300</v>
      </c>
      <c r="E16" s="31">
        <v>86522.26</v>
      </c>
      <c r="F16" s="31">
        <f t="shared" si="0"/>
        <v>354777.74</v>
      </c>
    </row>
    <row r="17" spans="1:6" ht="11.25">
      <c r="A17" s="32" t="s">
        <v>188</v>
      </c>
      <c r="B17" s="27">
        <v>200</v>
      </c>
      <c r="C17" s="32" t="s">
        <v>294</v>
      </c>
      <c r="D17" s="31">
        <v>18200</v>
      </c>
      <c r="E17" s="31">
        <v>1000</v>
      </c>
      <c r="F17" s="31">
        <f t="shared" si="0"/>
        <v>17200</v>
      </c>
    </row>
    <row r="18" spans="1:6" ht="22.5">
      <c r="A18" s="32" t="s">
        <v>243</v>
      </c>
      <c r="B18" s="27">
        <v>200</v>
      </c>
      <c r="C18" s="32" t="s">
        <v>295</v>
      </c>
      <c r="D18" s="31">
        <v>157100</v>
      </c>
      <c r="E18" s="31">
        <v>23443</v>
      </c>
      <c r="F18" s="31">
        <f t="shared" si="0"/>
        <v>133657</v>
      </c>
    </row>
    <row r="19" spans="1:6" ht="90">
      <c r="A19" s="32" t="s">
        <v>189</v>
      </c>
      <c r="B19" s="27">
        <v>200</v>
      </c>
      <c r="C19" s="32" t="s">
        <v>165</v>
      </c>
      <c r="D19" s="31">
        <v>2693100</v>
      </c>
      <c r="E19" s="31">
        <v>453793.99</v>
      </c>
      <c r="F19" s="31">
        <f t="shared" si="0"/>
        <v>2239306.01</v>
      </c>
    </row>
    <row r="20" spans="1:6" ht="78.75">
      <c r="A20" s="32" t="s">
        <v>184</v>
      </c>
      <c r="B20" s="27">
        <v>200</v>
      </c>
      <c r="C20" s="32" t="s">
        <v>166</v>
      </c>
      <c r="D20" s="31">
        <v>2687900</v>
      </c>
      <c r="E20" s="31">
        <v>453793.99</v>
      </c>
      <c r="F20" s="31">
        <f t="shared" si="0"/>
        <v>2234106.01</v>
      </c>
    </row>
    <row r="21" spans="1:6" ht="11.25">
      <c r="A21" s="32" t="s">
        <v>190</v>
      </c>
      <c r="B21" s="27">
        <v>200</v>
      </c>
      <c r="C21" s="32" t="s">
        <v>167</v>
      </c>
      <c r="D21" s="31">
        <v>2687900</v>
      </c>
      <c r="E21" s="31">
        <v>453793.99</v>
      </c>
      <c r="F21" s="31">
        <f t="shared" si="0"/>
        <v>2234106.01</v>
      </c>
    </row>
    <row r="22" spans="1:6" ht="33.75">
      <c r="A22" s="32" t="s">
        <v>266</v>
      </c>
      <c r="B22" s="27">
        <v>200</v>
      </c>
      <c r="C22" s="32" t="s">
        <v>296</v>
      </c>
      <c r="D22" s="31">
        <v>2687900</v>
      </c>
      <c r="E22" s="31">
        <v>453793.99</v>
      </c>
      <c r="F22" s="31">
        <f t="shared" si="0"/>
        <v>2234106.01</v>
      </c>
    </row>
    <row r="23" spans="1:6" ht="11.25">
      <c r="A23" s="32" t="s">
        <v>186</v>
      </c>
      <c r="B23" s="27">
        <v>200</v>
      </c>
      <c r="C23" s="32" t="s">
        <v>297</v>
      </c>
      <c r="D23" s="31">
        <v>2541600</v>
      </c>
      <c r="E23" s="31">
        <v>426422.99</v>
      </c>
      <c r="F23" s="31">
        <f t="shared" si="0"/>
        <v>2115177.01</v>
      </c>
    </row>
    <row r="24" spans="1:6" ht="33.75">
      <c r="A24" s="32" t="s">
        <v>242</v>
      </c>
      <c r="B24" s="27">
        <v>200</v>
      </c>
      <c r="C24" s="32" t="s">
        <v>298</v>
      </c>
      <c r="D24" s="31">
        <v>2165400</v>
      </c>
      <c r="E24" s="31">
        <v>348223.38</v>
      </c>
      <c r="F24" s="31">
        <f t="shared" si="0"/>
        <v>1817176.62</v>
      </c>
    </row>
    <row r="25" spans="1:6" ht="11.25">
      <c r="A25" s="32" t="s">
        <v>187</v>
      </c>
      <c r="B25" s="27">
        <v>200</v>
      </c>
      <c r="C25" s="32" t="s">
        <v>299</v>
      </c>
      <c r="D25" s="31">
        <v>1523300</v>
      </c>
      <c r="E25" s="31">
        <v>260243.56</v>
      </c>
      <c r="F25" s="31">
        <f t="shared" si="0"/>
        <v>1263056.44</v>
      </c>
    </row>
    <row r="26" spans="1:6" ht="11.25">
      <c r="A26" s="32" t="s">
        <v>188</v>
      </c>
      <c r="B26" s="27">
        <v>200</v>
      </c>
      <c r="C26" s="32" t="s">
        <v>300</v>
      </c>
      <c r="D26" s="31">
        <v>90300</v>
      </c>
      <c r="E26" s="31">
        <v>12772</v>
      </c>
      <c r="F26" s="31">
        <f t="shared" si="0"/>
        <v>77528</v>
      </c>
    </row>
    <row r="27" spans="1:6" ht="22.5">
      <c r="A27" s="32" t="s">
        <v>243</v>
      </c>
      <c r="B27" s="27">
        <v>200</v>
      </c>
      <c r="C27" s="32" t="s">
        <v>301</v>
      </c>
      <c r="D27" s="31">
        <v>551800</v>
      </c>
      <c r="E27" s="31">
        <v>75207.82</v>
      </c>
      <c r="F27" s="31">
        <f t="shared" si="0"/>
        <v>476592.18</v>
      </c>
    </row>
    <row r="28" spans="1:6" ht="11.25">
      <c r="A28" s="32" t="s">
        <v>244</v>
      </c>
      <c r="B28" s="27">
        <v>200</v>
      </c>
      <c r="C28" s="32" t="s">
        <v>302</v>
      </c>
      <c r="D28" s="31">
        <v>374700</v>
      </c>
      <c r="E28" s="31">
        <v>77711.54</v>
      </c>
      <c r="F28" s="31">
        <f t="shared" si="0"/>
        <v>296988.46</v>
      </c>
    </row>
    <row r="29" spans="1:6" ht="11.25">
      <c r="A29" s="32" t="s">
        <v>191</v>
      </c>
      <c r="B29" s="27">
        <v>200</v>
      </c>
      <c r="C29" s="32" t="s">
        <v>303</v>
      </c>
      <c r="D29" s="31">
        <v>36100</v>
      </c>
      <c r="E29" s="31">
        <v>11134.63</v>
      </c>
      <c r="F29" s="31">
        <f t="shared" si="0"/>
        <v>24965.370000000003</v>
      </c>
    </row>
    <row r="30" spans="1:6" ht="11.25">
      <c r="A30" s="32" t="s">
        <v>192</v>
      </c>
      <c r="B30" s="27">
        <v>200</v>
      </c>
      <c r="C30" s="32" t="s">
        <v>304</v>
      </c>
      <c r="D30" s="31">
        <v>93800</v>
      </c>
      <c r="E30" s="31">
        <v>31382.89</v>
      </c>
      <c r="F30" s="31">
        <f t="shared" si="0"/>
        <v>62417.11</v>
      </c>
    </row>
    <row r="31" spans="1:6" ht="22.5">
      <c r="A31" s="32" t="s">
        <v>245</v>
      </c>
      <c r="B31" s="27">
        <v>200</v>
      </c>
      <c r="C31" s="32" t="s">
        <v>305</v>
      </c>
      <c r="D31" s="31">
        <v>59700</v>
      </c>
      <c r="E31" s="31">
        <v>1856</v>
      </c>
      <c r="F31" s="31">
        <f t="shared" si="0"/>
        <v>57844</v>
      </c>
    </row>
    <row r="32" spans="1:6" ht="11.25">
      <c r="A32" s="32" t="s">
        <v>246</v>
      </c>
      <c r="B32" s="27">
        <v>200</v>
      </c>
      <c r="C32" s="32" t="s">
        <v>306</v>
      </c>
      <c r="D32" s="31">
        <v>185100</v>
      </c>
      <c r="E32" s="31">
        <v>33338.02</v>
      </c>
      <c r="F32" s="31">
        <f t="shared" si="0"/>
        <v>151761.98</v>
      </c>
    </row>
    <row r="33" spans="1:6" ht="11.25">
      <c r="A33" s="32" t="s">
        <v>193</v>
      </c>
      <c r="B33" s="27">
        <v>200</v>
      </c>
      <c r="C33" s="32" t="s">
        <v>307</v>
      </c>
      <c r="D33" s="31">
        <v>1500</v>
      </c>
      <c r="E33" s="31">
        <v>488.07</v>
      </c>
      <c r="F33" s="31">
        <f t="shared" si="0"/>
        <v>1011.9300000000001</v>
      </c>
    </row>
    <row r="34" spans="1:6" ht="22.5">
      <c r="A34" s="32" t="s">
        <v>194</v>
      </c>
      <c r="B34" s="27">
        <v>200</v>
      </c>
      <c r="C34" s="32" t="s">
        <v>308</v>
      </c>
      <c r="D34" s="31">
        <v>146300</v>
      </c>
      <c r="E34" s="31">
        <v>27371</v>
      </c>
      <c r="F34" s="31">
        <f t="shared" si="0"/>
        <v>118929</v>
      </c>
    </row>
    <row r="35" spans="1:6" ht="22.5">
      <c r="A35" s="32" t="s">
        <v>196</v>
      </c>
      <c r="B35" s="27">
        <v>200</v>
      </c>
      <c r="C35" s="32" t="s">
        <v>309</v>
      </c>
      <c r="D35" s="31">
        <v>146300</v>
      </c>
      <c r="E35" s="31">
        <v>27371</v>
      </c>
      <c r="F35" s="31">
        <f t="shared" si="0"/>
        <v>118929</v>
      </c>
    </row>
    <row r="36" spans="1:6" ht="22.5">
      <c r="A36" s="32" t="s">
        <v>208</v>
      </c>
      <c r="B36" s="27">
        <v>200</v>
      </c>
      <c r="C36" s="32" t="s">
        <v>253</v>
      </c>
      <c r="D36" s="31">
        <v>200</v>
      </c>
      <c r="E36" s="31">
        <v>0</v>
      </c>
      <c r="F36" s="31">
        <f t="shared" si="0"/>
        <v>200</v>
      </c>
    </row>
    <row r="37" spans="1:6" ht="157.5">
      <c r="A37" s="32" t="s">
        <v>247</v>
      </c>
      <c r="B37" s="27">
        <v>200</v>
      </c>
      <c r="C37" s="32" t="s">
        <v>254</v>
      </c>
      <c r="D37" s="31">
        <v>200</v>
      </c>
      <c r="E37" s="31">
        <v>0</v>
      </c>
      <c r="F37" s="31">
        <f t="shared" si="0"/>
        <v>200</v>
      </c>
    </row>
    <row r="38" spans="1:6" ht="146.25">
      <c r="A38" s="32" t="s">
        <v>248</v>
      </c>
      <c r="B38" s="27">
        <v>200</v>
      </c>
      <c r="C38" s="32" t="s">
        <v>34</v>
      </c>
      <c r="D38" s="31">
        <v>200</v>
      </c>
      <c r="E38" s="31">
        <v>0</v>
      </c>
      <c r="F38" s="31">
        <f t="shared" si="0"/>
        <v>200</v>
      </c>
    </row>
    <row r="39" spans="1:6" ht="33.75">
      <c r="A39" s="32" t="s">
        <v>266</v>
      </c>
      <c r="B39" s="27">
        <v>200</v>
      </c>
      <c r="C39" s="32" t="s">
        <v>310</v>
      </c>
      <c r="D39" s="31">
        <v>200</v>
      </c>
      <c r="E39" s="31">
        <v>0</v>
      </c>
      <c r="F39" s="31">
        <f t="shared" si="0"/>
        <v>200</v>
      </c>
    </row>
    <row r="40" spans="1:6" ht="22.5">
      <c r="A40" s="32" t="s">
        <v>194</v>
      </c>
      <c r="B40" s="27">
        <v>200</v>
      </c>
      <c r="C40" s="32" t="s">
        <v>311</v>
      </c>
      <c r="D40" s="31">
        <v>200</v>
      </c>
      <c r="E40" s="31">
        <v>0</v>
      </c>
      <c r="F40" s="31">
        <f t="shared" si="0"/>
        <v>200</v>
      </c>
    </row>
    <row r="41" spans="1:6" ht="22.5">
      <c r="A41" s="32" t="s">
        <v>196</v>
      </c>
      <c r="B41" s="27">
        <v>200</v>
      </c>
      <c r="C41" s="32" t="s">
        <v>312</v>
      </c>
      <c r="D41" s="31">
        <v>200</v>
      </c>
      <c r="E41" s="31">
        <v>0</v>
      </c>
      <c r="F41" s="31">
        <f t="shared" si="0"/>
        <v>200</v>
      </c>
    </row>
    <row r="42" spans="1:6" ht="22.5">
      <c r="A42" s="32" t="s">
        <v>267</v>
      </c>
      <c r="B42" s="27">
        <v>200</v>
      </c>
      <c r="C42" s="32" t="s">
        <v>313</v>
      </c>
      <c r="D42" s="31">
        <v>5000</v>
      </c>
      <c r="E42" s="31">
        <v>0</v>
      </c>
      <c r="F42" s="31">
        <f t="shared" si="0"/>
        <v>5000</v>
      </c>
    </row>
    <row r="43" spans="1:6" ht="101.25">
      <c r="A43" s="32" t="s">
        <v>268</v>
      </c>
      <c r="B43" s="27">
        <v>200</v>
      </c>
      <c r="C43" s="32" t="s">
        <v>314</v>
      </c>
      <c r="D43" s="31">
        <v>5000</v>
      </c>
      <c r="E43" s="31">
        <v>0</v>
      </c>
      <c r="F43" s="31">
        <f t="shared" si="0"/>
        <v>5000</v>
      </c>
    </row>
    <row r="44" spans="1:6" ht="67.5">
      <c r="A44" s="32" t="s">
        <v>269</v>
      </c>
      <c r="B44" s="27">
        <v>200</v>
      </c>
      <c r="C44" s="32" t="s">
        <v>315</v>
      </c>
      <c r="D44" s="31">
        <v>5000</v>
      </c>
      <c r="E44" s="31">
        <v>0</v>
      </c>
      <c r="F44" s="31">
        <f t="shared" si="0"/>
        <v>5000</v>
      </c>
    </row>
    <row r="45" spans="1:6" ht="22.5">
      <c r="A45" s="32" t="s">
        <v>194</v>
      </c>
      <c r="B45" s="27">
        <v>200</v>
      </c>
      <c r="C45" s="32" t="s">
        <v>316</v>
      </c>
      <c r="D45" s="31">
        <v>5000</v>
      </c>
      <c r="E45" s="31">
        <v>0</v>
      </c>
      <c r="F45" s="31">
        <f t="shared" si="0"/>
        <v>5000</v>
      </c>
    </row>
    <row r="46" spans="1:6" ht="22.5">
      <c r="A46" s="32" t="s">
        <v>196</v>
      </c>
      <c r="B46" s="27">
        <v>200</v>
      </c>
      <c r="C46" s="32" t="s">
        <v>317</v>
      </c>
      <c r="D46" s="31">
        <v>5000</v>
      </c>
      <c r="E46" s="31">
        <v>0</v>
      </c>
      <c r="F46" s="31">
        <f t="shared" si="0"/>
        <v>5000</v>
      </c>
    </row>
    <row r="47" spans="1:6" ht="33.75">
      <c r="A47" s="32" t="s">
        <v>197</v>
      </c>
      <c r="B47" s="27">
        <v>200</v>
      </c>
      <c r="C47" s="32" t="s">
        <v>318</v>
      </c>
      <c r="D47" s="31">
        <v>5400</v>
      </c>
      <c r="E47" s="31">
        <v>5000</v>
      </c>
      <c r="F47" s="31">
        <f t="shared" si="0"/>
        <v>400</v>
      </c>
    </row>
    <row r="48" spans="1:6" ht="56.25">
      <c r="A48" s="32" t="s">
        <v>198</v>
      </c>
      <c r="B48" s="27">
        <v>200</v>
      </c>
      <c r="C48" s="32" t="s">
        <v>319</v>
      </c>
      <c r="D48" s="31">
        <v>5400</v>
      </c>
      <c r="E48" s="31">
        <v>5000</v>
      </c>
      <c r="F48" s="31">
        <f t="shared" si="0"/>
        <v>400</v>
      </c>
    </row>
    <row r="49" spans="1:6" ht="22.5">
      <c r="A49" s="32" t="s">
        <v>199</v>
      </c>
      <c r="B49" s="27">
        <v>200</v>
      </c>
      <c r="C49" s="32" t="s">
        <v>320</v>
      </c>
      <c r="D49" s="31">
        <v>5400</v>
      </c>
      <c r="E49" s="31">
        <v>5000</v>
      </c>
      <c r="F49" s="31">
        <f t="shared" si="0"/>
        <v>400</v>
      </c>
    </row>
    <row r="50" spans="1:6" ht="33.75">
      <c r="A50" s="32" t="s">
        <v>266</v>
      </c>
      <c r="B50" s="27">
        <v>200</v>
      </c>
      <c r="C50" s="32" t="s">
        <v>321</v>
      </c>
      <c r="D50" s="31">
        <v>5400</v>
      </c>
      <c r="E50" s="31">
        <v>5000</v>
      </c>
      <c r="F50" s="31">
        <f t="shared" si="0"/>
        <v>400</v>
      </c>
    </row>
    <row r="51" spans="1:6" ht="11.25">
      <c r="A51" s="32" t="s">
        <v>186</v>
      </c>
      <c r="B51" s="27">
        <v>200</v>
      </c>
      <c r="C51" s="32" t="s">
        <v>322</v>
      </c>
      <c r="D51" s="31">
        <v>5400</v>
      </c>
      <c r="E51" s="31">
        <v>5000</v>
      </c>
      <c r="F51" s="31">
        <f t="shared" si="0"/>
        <v>400</v>
      </c>
    </row>
    <row r="52" spans="1:6" ht="11.25">
      <c r="A52" s="32" t="s">
        <v>193</v>
      </c>
      <c r="B52" s="27">
        <v>200</v>
      </c>
      <c r="C52" s="32" t="s">
        <v>323</v>
      </c>
      <c r="D52" s="31">
        <v>5400</v>
      </c>
      <c r="E52" s="31">
        <v>5000</v>
      </c>
      <c r="F52" s="31">
        <f t="shared" si="0"/>
        <v>400</v>
      </c>
    </row>
    <row r="53" spans="1:6" ht="11.25">
      <c r="A53" s="32" t="s">
        <v>200</v>
      </c>
      <c r="B53" s="27">
        <v>200</v>
      </c>
      <c r="C53" s="32" t="s">
        <v>168</v>
      </c>
      <c r="D53" s="31">
        <v>136100</v>
      </c>
      <c r="E53" s="31">
        <v>15252.08</v>
      </c>
      <c r="F53" s="31">
        <f t="shared" si="0"/>
        <v>120847.92</v>
      </c>
    </row>
    <row r="54" spans="1:6" ht="22.5">
      <c r="A54" s="32" t="s">
        <v>201</v>
      </c>
      <c r="B54" s="27">
        <v>200</v>
      </c>
      <c r="C54" s="32" t="s">
        <v>169</v>
      </c>
      <c r="D54" s="31">
        <v>136100</v>
      </c>
      <c r="E54" s="31">
        <v>15252.08</v>
      </c>
      <c r="F54" s="31">
        <f t="shared" si="0"/>
        <v>120847.92</v>
      </c>
    </row>
    <row r="55" spans="1:6" ht="33.75">
      <c r="A55" s="32" t="s">
        <v>202</v>
      </c>
      <c r="B55" s="27">
        <v>200</v>
      </c>
      <c r="C55" s="32" t="s">
        <v>170</v>
      </c>
      <c r="D55" s="31">
        <v>136100</v>
      </c>
      <c r="E55" s="31">
        <v>15252.08</v>
      </c>
      <c r="F55" s="31">
        <f t="shared" si="0"/>
        <v>120847.92</v>
      </c>
    </row>
    <row r="56" spans="1:6" ht="56.25">
      <c r="A56" s="32" t="s">
        <v>203</v>
      </c>
      <c r="B56" s="27">
        <v>200</v>
      </c>
      <c r="C56" s="32" t="s">
        <v>171</v>
      </c>
      <c r="D56" s="31">
        <v>136100</v>
      </c>
      <c r="E56" s="31">
        <v>15252.08</v>
      </c>
      <c r="F56" s="31">
        <f t="shared" si="0"/>
        <v>120847.92</v>
      </c>
    </row>
    <row r="57" spans="1:6" ht="33.75">
      <c r="A57" s="32" t="s">
        <v>266</v>
      </c>
      <c r="B57" s="27">
        <v>200</v>
      </c>
      <c r="C57" s="32" t="s">
        <v>324</v>
      </c>
      <c r="D57" s="31">
        <v>136100</v>
      </c>
      <c r="E57" s="31">
        <v>15252.08</v>
      </c>
      <c r="F57" s="31">
        <f t="shared" si="0"/>
        <v>120847.92</v>
      </c>
    </row>
    <row r="58" spans="1:6" ht="11.25">
      <c r="A58" s="32" t="s">
        <v>186</v>
      </c>
      <c r="B58" s="27">
        <v>200</v>
      </c>
      <c r="C58" s="32" t="s">
        <v>325</v>
      </c>
      <c r="D58" s="31">
        <v>124800</v>
      </c>
      <c r="E58" s="31">
        <v>15252.08</v>
      </c>
      <c r="F58" s="31">
        <f t="shared" si="0"/>
        <v>109547.92</v>
      </c>
    </row>
    <row r="59" spans="1:6" ht="33.75">
      <c r="A59" s="32" t="s">
        <v>242</v>
      </c>
      <c r="B59" s="27">
        <v>200</v>
      </c>
      <c r="C59" s="32" t="s">
        <v>326</v>
      </c>
      <c r="D59" s="31">
        <v>124800</v>
      </c>
      <c r="E59" s="31">
        <v>15252.08</v>
      </c>
      <c r="F59" s="31">
        <f t="shared" si="0"/>
        <v>109547.92</v>
      </c>
    </row>
    <row r="60" spans="1:6" ht="11.25">
      <c r="A60" s="32" t="s">
        <v>187</v>
      </c>
      <c r="B60" s="27">
        <v>200</v>
      </c>
      <c r="C60" s="32" t="s">
        <v>327</v>
      </c>
      <c r="D60" s="31">
        <v>93000</v>
      </c>
      <c r="E60" s="31">
        <v>11803.64</v>
      </c>
      <c r="F60" s="31">
        <f t="shared" si="0"/>
        <v>81196.36</v>
      </c>
    </row>
    <row r="61" spans="1:6" ht="22.5">
      <c r="A61" s="32" t="s">
        <v>243</v>
      </c>
      <c r="B61" s="27">
        <v>200</v>
      </c>
      <c r="C61" s="32" t="s">
        <v>328</v>
      </c>
      <c r="D61" s="31">
        <v>31800</v>
      </c>
      <c r="E61" s="31">
        <v>3448.44</v>
      </c>
      <c r="F61" s="31">
        <f t="shared" si="0"/>
        <v>28351.56</v>
      </c>
    </row>
    <row r="62" spans="1:6" ht="22.5">
      <c r="A62" s="32" t="s">
        <v>194</v>
      </c>
      <c r="B62" s="27">
        <v>200</v>
      </c>
      <c r="C62" s="32" t="s">
        <v>329</v>
      </c>
      <c r="D62" s="31">
        <v>11300</v>
      </c>
      <c r="E62" s="31">
        <v>0</v>
      </c>
      <c r="F62" s="31">
        <f t="shared" si="0"/>
        <v>11300</v>
      </c>
    </row>
    <row r="63" spans="1:6" ht="22.5">
      <c r="A63" s="32" t="s">
        <v>195</v>
      </c>
      <c r="B63" s="27">
        <v>200</v>
      </c>
      <c r="C63" s="32" t="s">
        <v>330</v>
      </c>
      <c r="D63" s="31">
        <v>8300</v>
      </c>
      <c r="E63" s="31">
        <v>0</v>
      </c>
      <c r="F63" s="31">
        <f t="shared" si="0"/>
        <v>8300</v>
      </c>
    </row>
    <row r="64" spans="1:6" ht="22.5">
      <c r="A64" s="32" t="s">
        <v>196</v>
      </c>
      <c r="B64" s="27">
        <v>200</v>
      </c>
      <c r="C64" s="32" t="s">
        <v>331</v>
      </c>
      <c r="D64" s="31">
        <v>3000</v>
      </c>
      <c r="E64" s="31">
        <v>0</v>
      </c>
      <c r="F64" s="31">
        <f t="shared" si="0"/>
        <v>3000</v>
      </c>
    </row>
    <row r="65" spans="1:6" ht="45">
      <c r="A65" s="32" t="s">
        <v>204</v>
      </c>
      <c r="B65" s="27">
        <v>200</v>
      </c>
      <c r="C65" s="32" t="s">
        <v>172</v>
      </c>
      <c r="D65" s="31">
        <v>144700</v>
      </c>
      <c r="E65" s="31">
        <v>0</v>
      </c>
      <c r="F65" s="31">
        <f t="shared" si="0"/>
        <v>144700</v>
      </c>
    </row>
    <row r="66" spans="1:6" ht="67.5">
      <c r="A66" s="32" t="s">
        <v>249</v>
      </c>
      <c r="B66" s="27">
        <v>200</v>
      </c>
      <c r="C66" s="32" t="s">
        <v>173</v>
      </c>
      <c r="D66" s="31">
        <v>144700</v>
      </c>
      <c r="E66" s="31">
        <v>0</v>
      </c>
      <c r="F66" s="31">
        <f t="shared" si="0"/>
        <v>144700</v>
      </c>
    </row>
    <row r="67" spans="1:6" ht="22.5">
      <c r="A67" s="32" t="s">
        <v>267</v>
      </c>
      <c r="B67" s="27">
        <v>200</v>
      </c>
      <c r="C67" s="32" t="s">
        <v>332</v>
      </c>
      <c r="D67" s="31">
        <v>144700</v>
      </c>
      <c r="E67" s="31">
        <v>0</v>
      </c>
      <c r="F67" s="31">
        <f t="shared" si="0"/>
        <v>144700</v>
      </c>
    </row>
    <row r="68" spans="1:6" ht="78.75">
      <c r="A68" s="32" t="s">
        <v>270</v>
      </c>
      <c r="B68" s="27">
        <v>200</v>
      </c>
      <c r="C68" s="32" t="s">
        <v>333</v>
      </c>
      <c r="D68" s="31">
        <v>144700</v>
      </c>
      <c r="E68" s="31">
        <v>0</v>
      </c>
      <c r="F68" s="31">
        <f t="shared" si="0"/>
        <v>144700</v>
      </c>
    </row>
    <row r="69" spans="1:6" ht="56.25">
      <c r="A69" s="32" t="s">
        <v>271</v>
      </c>
      <c r="B69" s="27">
        <v>200</v>
      </c>
      <c r="C69" s="32" t="s">
        <v>334</v>
      </c>
      <c r="D69" s="31">
        <v>88300</v>
      </c>
      <c r="E69" s="31">
        <v>0</v>
      </c>
      <c r="F69" s="31">
        <f t="shared" si="0"/>
        <v>88300</v>
      </c>
    </row>
    <row r="70" spans="1:6" ht="11.25">
      <c r="A70" s="32" t="s">
        <v>186</v>
      </c>
      <c r="B70" s="27">
        <v>200</v>
      </c>
      <c r="C70" s="32" t="s">
        <v>335</v>
      </c>
      <c r="D70" s="31">
        <v>88300</v>
      </c>
      <c r="E70" s="31">
        <v>0</v>
      </c>
      <c r="F70" s="31">
        <f t="shared" si="0"/>
        <v>88300</v>
      </c>
    </row>
    <row r="71" spans="1:6" ht="11.25">
      <c r="A71" s="32" t="s">
        <v>244</v>
      </c>
      <c r="B71" s="27">
        <v>200</v>
      </c>
      <c r="C71" s="32" t="s">
        <v>336</v>
      </c>
      <c r="D71" s="31">
        <v>88300</v>
      </c>
      <c r="E71" s="31">
        <v>0</v>
      </c>
      <c r="F71" s="31">
        <f t="shared" si="0"/>
        <v>88300</v>
      </c>
    </row>
    <row r="72" spans="1:6" ht="11.25">
      <c r="A72" s="32" t="s">
        <v>246</v>
      </c>
      <c r="B72" s="27">
        <v>200</v>
      </c>
      <c r="C72" s="32" t="s">
        <v>337</v>
      </c>
      <c r="D72" s="31">
        <v>88300</v>
      </c>
      <c r="E72" s="31">
        <v>0</v>
      </c>
      <c r="F72" s="31">
        <f aca="true" t="shared" si="1" ref="F72:F135">SUM(D72-E72)</f>
        <v>88300</v>
      </c>
    </row>
    <row r="73" spans="1:6" ht="78.75">
      <c r="A73" s="32" t="s">
        <v>272</v>
      </c>
      <c r="B73" s="27">
        <v>200</v>
      </c>
      <c r="C73" s="32" t="s">
        <v>338</v>
      </c>
      <c r="D73" s="31">
        <v>52100</v>
      </c>
      <c r="E73" s="31">
        <v>0</v>
      </c>
      <c r="F73" s="31">
        <f t="shared" si="1"/>
        <v>52100</v>
      </c>
    </row>
    <row r="74" spans="1:6" ht="11.25">
      <c r="A74" s="32" t="s">
        <v>186</v>
      </c>
      <c r="B74" s="27">
        <v>200</v>
      </c>
      <c r="C74" s="32" t="s">
        <v>339</v>
      </c>
      <c r="D74" s="31">
        <v>52100</v>
      </c>
      <c r="E74" s="31">
        <v>0</v>
      </c>
      <c r="F74" s="31">
        <f t="shared" si="1"/>
        <v>52100</v>
      </c>
    </row>
    <row r="75" spans="1:6" ht="11.25">
      <c r="A75" s="32" t="s">
        <v>244</v>
      </c>
      <c r="B75" s="27">
        <v>200</v>
      </c>
      <c r="C75" s="32" t="s">
        <v>340</v>
      </c>
      <c r="D75" s="31">
        <v>52100</v>
      </c>
      <c r="E75" s="31">
        <v>0</v>
      </c>
      <c r="F75" s="31">
        <f t="shared" si="1"/>
        <v>52100</v>
      </c>
    </row>
    <row r="76" spans="1:6" ht="11.25">
      <c r="A76" s="32" t="s">
        <v>246</v>
      </c>
      <c r="B76" s="27">
        <v>200</v>
      </c>
      <c r="C76" s="32" t="s">
        <v>341</v>
      </c>
      <c r="D76" s="31">
        <v>52100</v>
      </c>
      <c r="E76" s="31">
        <v>0</v>
      </c>
      <c r="F76" s="31">
        <f t="shared" si="1"/>
        <v>52100</v>
      </c>
    </row>
    <row r="77" spans="1:6" ht="90">
      <c r="A77" s="32" t="s">
        <v>273</v>
      </c>
      <c r="B77" s="27">
        <v>200</v>
      </c>
      <c r="C77" s="32" t="s">
        <v>342</v>
      </c>
      <c r="D77" s="31">
        <v>4300</v>
      </c>
      <c r="E77" s="31">
        <v>0</v>
      </c>
      <c r="F77" s="31">
        <f t="shared" si="1"/>
        <v>4300</v>
      </c>
    </row>
    <row r="78" spans="1:6" ht="11.25">
      <c r="A78" s="32" t="s">
        <v>186</v>
      </c>
      <c r="B78" s="27">
        <v>200</v>
      </c>
      <c r="C78" s="32" t="s">
        <v>343</v>
      </c>
      <c r="D78" s="31">
        <v>4300</v>
      </c>
      <c r="E78" s="31">
        <v>0</v>
      </c>
      <c r="F78" s="31">
        <f t="shared" si="1"/>
        <v>4300</v>
      </c>
    </row>
    <row r="79" spans="1:6" ht="11.25">
      <c r="A79" s="32" t="s">
        <v>244</v>
      </c>
      <c r="B79" s="27">
        <v>200</v>
      </c>
      <c r="C79" s="32" t="s">
        <v>344</v>
      </c>
      <c r="D79" s="31">
        <v>4300</v>
      </c>
      <c r="E79" s="31">
        <v>0</v>
      </c>
      <c r="F79" s="31">
        <f t="shared" si="1"/>
        <v>4300</v>
      </c>
    </row>
    <row r="80" spans="1:6" ht="11.25">
      <c r="A80" s="32" t="s">
        <v>246</v>
      </c>
      <c r="B80" s="27">
        <v>200</v>
      </c>
      <c r="C80" s="32" t="s">
        <v>345</v>
      </c>
      <c r="D80" s="31">
        <v>4300</v>
      </c>
      <c r="E80" s="31">
        <v>0</v>
      </c>
      <c r="F80" s="31">
        <f t="shared" si="1"/>
        <v>4300</v>
      </c>
    </row>
    <row r="81" spans="1:6" ht="11.25">
      <c r="A81" s="32" t="s">
        <v>205</v>
      </c>
      <c r="B81" s="27">
        <v>200</v>
      </c>
      <c r="C81" s="32" t="s">
        <v>174</v>
      </c>
      <c r="D81" s="31">
        <v>296700</v>
      </c>
      <c r="E81" s="31">
        <v>9900</v>
      </c>
      <c r="F81" s="31">
        <f t="shared" si="1"/>
        <v>286800</v>
      </c>
    </row>
    <row r="82" spans="1:6" ht="22.5">
      <c r="A82" s="32" t="s">
        <v>274</v>
      </c>
      <c r="B82" s="27">
        <v>200</v>
      </c>
      <c r="C82" s="32" t="s">
        <v>346</v>
      </c>
      <c r="D82" s="31">
        <v>7400</v>
      </c>
      <c r="E82" s="31">
        <v>1800</v>
      </c>
      <c r="F82" s="31">
        <f t="shared" si="1"/>
        <v>5600</v>
      </c>
    </row>
    <row r="83" spans="1:6" ht="22.5">
      <c r="A83" s="32" t="s">
        <v>208</v>
      </c>
      <c r="B83" s="27">
        <v>200</v>
      </c>
      <c r="C83" s="32" t="s">
        <v>347</v>
      </c>
      <c r="D83" s="31">
        <v>7400</v>
      </c>
      <c r="E83" s="31">
        <v>1800</v>
      </c>
      <c r="F83" s="31">
        <f t="shared" si="1"/>
        <v>5600</v>
      </c>
    </row>
    <row r="84" spans="1:6" ht="101.25">
      <c r="A84" s="32" t="s">
        <v>214</v>
      </c>
      <c r="B84" s="27">
        <v>200</v>
      </c>
      <c r="C84" s="32" t="s">
        <v>348</v>
      </c>
      <c r="D84" s="31">
        <v>7400</v>
      </c>
      <c r="E84" s="31">
        <v>1800</v>
      </c>
      <c r="F84" s="31">
        <f t="shared" si="1"/>
        <v>5600</v>
      </c>
    </row>
    <row r="85" spans="1:6" ht="22.5">
      <c r="A85" s="32" t="s">
        <v>105</v>
      </c>
      <c r="B85" s="27">
        <v>200</v>
      </c>
      <c r="C85" s="32" t="s">
        <v>349</v>
      </c>
      <c r="D85" s="31">
        <v>7400</v>
      </c>
      <c r="E85" s="31">
        <v>1800</v>
      </c>
      <c r="F85" s="31">
        <f t="shared" si="1"/>
        <v>5600</v>
      </c>
    </row>
    <row r="86" spans="1:6" ht="11.25">
      <c r="A86" s="32" t="s">
        <v>186</v>
      </c>
      <c r="B86" s="27">
        <v>200</v>
      </c>
      <c r="C86" s="32" t="s">
        <v>350</v>
      </c>
      <c r="D86" s="31">
        <v>7400</v>
      </c>
      <c r="E86" s="31">
        <v>1800</v>
      </c>
      <c r="F86" s="31">
        <f t="shared" si="1"/>
        <v>5600</v>
      </c>
    </row>
    <row r="87" spans="1:6" ht="22.5">
      <c r="A87" s="32" t="s">
        <v>252</v>
      </c>
      <c r="B87" s="27">
        <v>200</v>
      </c>
      <c r="C87" s="32" t="s">
        <v>351</v>
      </c>
      <c r="D87" s="31">
        <v>7400</v>
      </c>
      <c r="E87" s="31">
        <v>1800</v>
      </c>
      <c r="F87" s="31">
        <f t="shared" si="1"/>
        <v>5600</v>
      </c>
    </row>
    <row r="88" spans="1:6" ht="45">
      <c r="A88" s="32" t="s">
        <v>213</v>
      </c>
      <c r="B88" s="27">
        <v>200</v>
      </c>
      <c r="C88" s="32" t="s">
        <v>352</v>
      </c>
      <c r="D88" s="31">
        <v>7400</v>
      </c>
      <c r="E88" s="31">
        <v>1800</v>
      </c>
      <c r="F88" s="31">
        <f t="shared" si="1"/>
        <v>5600</v>
      </c>
    </row>
    <row r="89" spans="1:6" ht="22.5">
      <c r="A89" s="32" t="s">
        <v>206</v>
      </c>
      <c r="B89" s="27">
        <v>200</v>
      </c>
      <c r="C89" s="32" t="s">
        <v>175</v>
      </c>
      <c r="D89" s="31">
        <v>289300</v>
      </c>
      <c r="E89" s="31">
        <v>8100</v>
      </c>
      <c r="F89" s="31">
        <f t="shared" si="1"/>
        <v>281200</v>
      </c>
    </row>
    <row r="90" spans="1:6" ht="22.5">
      <c r="A90" s="32" t="s">
        <v>208</v>
      </c>
      <c r="B90" s="27">
        <v>200</v>
      </c>
      <c r="C90" s="32" t="s">
        <v>353</v>
      </c>
      <c r="D90" s="31">
        <v>289300</v>
      </c>
      <c r="E90" s="31">
        <v>8100</v>
      </c>
      <c r="F90" s="31">
        <f t="shared" si="1"/>
        <v>281200</v>
      </c>
    </row>
    <row r="91" spans="1:6" ht="101.25">
      <c r="A91" s="32" t="s">
        <v>214</v>
      </c>
      <c r="B91" s="27">
        <v>200</v>
      </c>
      <c r="C91" s="32" t="s">
        <v>354</v>
      </c>
      <c r="D91" s="31">
        <v>289300</v>
      </c>
      <c r="E91" s="31">
        <v>8100</v>
      </c>
      <c r="F91" s="31">
        <f t="shared" si="1"/>
        <v>281200</v>
      </c>
    </row>
    <row r="92" spans="1:6" ht="22.5">
      <c r="A92" s="32" t="s">
        <v>105</v>
      </c>
      <c r="B92" s="27">
        <v>200</v>
      </c>
      <c r="C92" s="32" t="s">
        <v>355</v>
      </c>
      <c r="D92" s="31">
        <v>289300</v>
      </c>
      <c r="E92" s="31">
        <v>8100</v>
      </c>
      <c r="F92" s="31">
        <f t="shared" si="1"/>
        <v>281200</v>
      </c>
    </row>
    <row r="93" spans="1:6" ht="11.25">
      <c r="A93" s="32" t="s">
        <v>186</v>
      </c>
      <c r="B93" s="27">
        <v>200</v>
      </c>
      <c r="C93" s="32" t="s">
        <v>356</v>
      </c>
      <c r="D93" s="31">
        <v>289300</v>
      </c>
      <c r="E93" s="31">
        <v>8100</v>
      </c>
      <c r="F93" s="31">
        <f t="shared" si="1"/>
        <v>281200</v>
      </c>
    </row>
    <row r="94" spans="1:6" ht="22.5">
      <c r="A94" s="32" t="s">
        <v>252</v>
      </c>
      <c r="B94" s="27">
        <v>200</v>
      </c>
      <c r="C94" s="32" t="s">
        <v>357</v>
      </c>
      <c r="D94" s="31">
        <v>289300</v>
      </c>
      <c r="E94" s="31">
        <v>8100</v>
      </c>
      <c r="F94" s="31">
        <f t="shared" si="1"/>
        <v>281200</v>
      </c>
    </row>
    <row r="95" spans="1:6" ht="45">
      <c r="A95" s="32" t="s">
        <v>213</v>
      </c>
      <c r="B95" s="27">
        <v>200</v>
      </c>
      <c r="C95" s="32" t="s">
        <v>358</v>
      </c>
      <c r="D95" s="31">
        <v>289300</v>
      </c>
      <c r="E95" s="31">
        <v>8100</v>
      </c>
      <c r="F95" s="31">
        <f t="shared" si="1"/>
        <v>281200</v>
      </c>
    </row>
    <row r="96" spans="1:6" ht="22.5">
      <c r="A96" s="32" t="s">
        <v>207</v>
      </c>
      <c r="B96" s="27">
        <v>200</v>
      </c>
      <c r="C96" s="32" t="s">
        <v>176</v>
      </c>
      <c r="D96" s="31">
        <v>1039800</v>
      </c>
      <c r="E96" s="31">
        <v>134489.79</v>
      </c>
      <c r="F96" s="31">
        <f t="shared" si="1"/>
        <v>905310.21</v>
      </c>
    </row>
    <row r="97" spans="1:6" ht="11.25">
      <c r="A97" s="32" t="s">
        <v>209</v>
      </c>
      <c r="B97" s="27">
        <v>200</v>
      </c>
      <c r="C97" s="32" t="s">
        <v>177</v>
      </c>
      <c r="D97" s="31">
        <v>459800</v>
      </c>
      <c r="E97" s="31">
        <v>17332</v>
      </c>
      <c r="F97" s="31">
        <f t="shared" si="1"/>
        <v>442468</v>
      </c>
    </row>
    <row r="98" spans="1:6" ht="22.5">
      <c r="A98" s="32" t="s">
        <v>267</v>
      </c>
      <c r="B98" s="27">
        <v>200</v>
      </c>
      <c r="C98" s="32" t="s">
        <v>35</v>
      </c>
      <c r="D98" s="31">
        <v>459800</v>
      </c>
      <c r="E98" s="31">
        <v>17332</v>
      </c>
      <c r="F98" s="31">
        <f t="shared" si="1"/>
        <v>442468</v>
      </c>
    </row>
    <row r="99" spans="1:6" ht="90">
      <c r="A99" s="32" t="s">
        <v>275</v>
      </c>
      <c r="B99" s="27">
        <v>200</v>
      </c>
      <c r="C99" s="32" t="s">
        <v>359</v>
      </c>
      <c r="D99" s="31">
        <v>459800</v>
      </c>
      <c r="E99" s="31">
        <v>17332</v>
      </c>
      <c r="F99" s="31">
        <f t="shared" si="1"/>
        <v>442468</v>
      </c>
    </row>
    <row r="100" spans="1:6" ht="101.25">
      <c r="A100" s="32" t="s">
        <v>276</v>
      </c>
      <c r="B100" s="27">
        <v>200</v>
      </c>
      <c r="C100" s="32" t="s">
        <v>360</v>
      </c>
      <c r="D100" s="31">
        <v>459800</v>
      </c>
      <c r="E100" s="31">
        <v>17332</v>
      </c>
      <c r="F100" s="31">
        <f t="shared" si="1"/>
        <v>442468</v>
      </c>
    </row>
    <row r="101" spans="1:6" ht="11.25">
      <c r="A101" s="32" t="s">
        <v>186</v>
      </c>
      <c r="B101" s="27">
        <v>200</v>
      </c>
      <c r="C101" s="32" t="s">
        <v>361</v>
      </c>
      <c r="D101" s="31">
        <v>459800</v>
      </c>
      <c r="E101" s="31">
        <v>17332</v>
      </c>
      <c r="F101" s="31">
        <f t="shared" si="1"/>
        <v>442468</v>
      </c>
    </row>
    <row r="102" spans="1:6" ht="11.25">
      <c r="A102" s="32" t="s">
        <v>244</v>
      </c>
      <c r="B102" s="27">
        <v>200</v>
      </c>
      <c r="C102" s="32" t="s">
        <v>362</v>
      </c>
      <c r="D102" s="31">
        <v>459800</v>
      </c>
      <c r="E102" s="31">
        <v>17332</v>
      </c>
      <c r="F102" s="31">
        <f t="shared" si="1"/>
        <v>442468</v>
      </c>
    </row>
    <row r="103" spans="1:6" ht="22.5">
      <c r="A103" s="32" t="s">
        <v>245</v>
      </c>
      <c r="B103" s="27">
        <v>200</v>
      </c>
      <c r="C103" s="32" t="s">
        <v>363</v>
      </c>
      <c r="D103" s="31">
        <v>302800</v>
      </c>
      <c r="E103" s="31">
        <v>17332</v>
      </c>
      <c r="F103" s="31">
        <f t="shared" si="1"/>
        <v>285468</v>
      </c>
    </row>
    <row r="104" spans="1:6" ht="11.25">
      <c r="A104" s="32" t="s">
        <v>246</v>
      </c>
      <c r="B104" s="27">
        <v>200</v>
      </c>
      <c r="C104" s="32" t="s">
        <v>364</v>
      </c>
      <c r="D104" s="31">
        <v>157000</v>
      </c>
      <c r="E104" s="31">
        <v>0</v>
      </c>
      <c r="F104" s="31">
        <f t="shared" si="1"/>
        <v>157000</v>
      </c>
    </row>
    <row r="105" spans="1:6" ht="11.25">
      <c r="A105" s="32" t="s">
        <v>210</v>
      </c>
      <c r="B105" s="27">
        <v>200</v>
      </c>
      <c r="C105" s="32" t="s">
        <v>178</v>
      </c>
      <c r="D105" s="31">
        <v>580000</v>
      </c>
      <c r="E105" s="31">
        <v>117157.79</v>
      </c>
      <c r="F105" s="31">
        <f t="shared" si="1"/>
        <v>462842.21</v>
      </c>
    </row>
    <row r="106" spans="1:6" ht="22.5">
      <c r="A106" s="32" t="s">
        <v>267</v>
      </c>
      <c r="B106" s="27">
        <v>200</v>
      </c>
      <c r="C106" s="32" t="s">
        <v>36</v>
      </c>
      <c r="D106" s="31">
        <v>580000</v>
      </c>
      <c r="E106" s="31">
        <v>117157.79</v>
      </c>
      <c r="F106" s="31">
        <f t="shared" si="1"/>
        <v>462842.21</v>
      </c>
    </row>
    <row r="107" spans="1:6" ht="90">
      <c r="A107" s="32" t="s">
        <v>277</v>
      </c>
      <c r="B107" s="27">
        <v>200</v>
      </c>
      <c r="C107" s="32" t="s">
        <v>365</v>
      </c>
      <c r="D107" s="31">
        <v>200000</v>
      </c>
      <c r="E107" s="31">
        <v>44832</v>
      </c>
      <c r="F107" s="31">
        <f t="shared" si="1"/>
        <v>155168</v>
      </c>
    </row>
    <row r="108" spans="1:6" ht="90">
      <c r="A108" s="32" t="s">
        <v>278</v>
      </c>
      <c r="B108" s="27">
        <v>200</v>
      </c>
      <c r="C108" s="32" t="s">
        <v>366</v>
      </c>
      <c r="D108" s="31">
        <v>200000</v>
      </c>
      <c r="E108" s="31">
        <v>44832</v>
      </c>
      <c r="F108" s="31">
        <f t="shared" si="1"/>
        <v>155168</v>
      </c>
    </row>
    <row r="109" spans="1:6" ht="11.25">
      <c r="A109" s="32" t="s">
        <v>186</v>
      </c>
      <c r="B109" s="27">
        <v>200</v>
      </c>
      <c r="C109" s="32" t="s">
        <v>367</v>
      </c>
      <c r="D109" s="31">
        <v>200000</v>
      </c>
      <c r="E109" s="31">
        <v>44832</v>
      </c>
      <c r="F109" s="31">
        <f t="shared" si="1"/>
        <v>155168</v>
      </c>
    </row>
    <row r="110" spans="1:6" ht="11.25">
      <c r="A110" s="32" t="s">
        <v>244</v>
      </c>
      <c r="B110" s="27">
        <v>200</v>
      </c>
      <c r="C110" s="32" t="s">
        <v>368</v>
      </c>
      <c r="D110" s="31">
        <v>200000</v>
      </c>
      <c r="E110" s="31">
        <v>44832</v>
      </c>
      <c r="F110" s="31">
        <f t="shared" si="1"/>
        <v>155168</v>
      </c>
    </row>
    <row r="111" spans="1:6" ht="22.5">
      <c r="A111" s="32" t="s">
        <v>245</v>
      </c>
      <c r="B111" s="27">
        <v>200</v>
      </c>
      <c r="C111" s="32" t="s">
        <v>369</v>
      </c>
      <c r="D111" s="31">
        <v>150000</v>
      </c>
      <c r="E111" s="31">
        <v>44832</v>
      </c>
      <c r="F111" s="31">
        <f t="shared" si="1"/>
        <v>105168</v>
      </c>
    </row>
    <row r="112" spans="1:6" ht="11.25">
      <c r="A112" s="32" t="s">
        <v>246</v>
      </c>
      <c r="B112" s="27">
        <v>200</v>
      </c>
      <c r="C112" s="32" t="s">
        <v>370</v>
      </c>
      <c r="D112" s="31">
        <v>50000</v>
      </c>
      <c r="E112" s="31">
        <v>0</v>
      </c>
      <c r="F112" s="31">
        <f t="shared" si="1"/>
        <v>50000</v>
      </c>
    </row>
    <row r="113" spans="1:6" ht="78.75">
      <c r="A113" s="32" t="s">
        <v>279</v>
      </c>
      <c r="B113" s="27">
        <v>200</v>
      </c>
      <c r="C113" s="32" t="s">
        <v>371</v>
      </c>
      <c r="D113" s="31">
        <v>380000</v>
      </c>
      <c r="E113" s="31">
        <v>72325.79</v>
      </c>
      <c r="F113" s="31">
        <f t="shared" si="1"/>
        <v>307674.21</v>
      </c>
    </row>
    <row r="114" spans="1:6" ht="45">
      <c r="A114" s="32" t="s">
        <v>250</v>
      </c>
      <c r="B114" s="27">
        <v>200</v>
      </c>
      <c r="C114" s="32" t="s">
        <v>372</v>
      </c>
      <c r="D114" s="31">
        <v>301000</v>
      </c>
      <c r="E114" s="31">
        <v>60365.79</v>
      </c>
      <c r="F114" s="31">
        <f t="shared" si="1"/>
        <v>240634.21</v>
      </c>
    </row>
    <row r="115" spans="1:6" ht="11.25">
      <c r="A115" s="32" t="s">
        <v>186</v>
      </c>
      <c r="B115" s="27">
        <v>200</v>
      </c>
      <c r="C115" s="32" t="s">
        <v>373</v>
      </c>
      <c r="D115" s="31">
        <v>301000</v>
      </c>
      <c r="E115" s="31">
        <v>60365.79</v>
      </c>
      <c r="F115" s="31">
        <f t="shared" si="1"/>
        <v>240634.21</v>
      </c>
    </row>
    <row r="116" spans="1:6" ht="11.25">
      <c r="A116" s="32" t="s">
        <v>244</v>
      </c>
      <c r="B116" s="27">
        <v>200</v>
      </c>
      <c r="C116" s="32" t="s">
        <v>374</v>
      </c>
      <c r="D116" s="31">
        <v>301000</v>
      </c>
      <c r="E116" s="31">
        <v>60365.79</v>
      </c>
      <c r="F116" s="31">
        <f t="shared" si="1"/>
        <v>240634.21</v>
      </c>
    </row>
    <row r="117" spans="1:6" ht="11.25">
      <c r="A117" s="32" t="s">
        <v>192</v>
      </c>
      <c r="B117" s="27">
        <v>200</v>
      </c>
      <c r="C117" s="32" t="s">
        <v>375</v>
      </c>
      <c r="D117" s="31">
        <v>201000</v>
      </c>
      <c r="E117" s="31">
        <v>34265.79</v>
      </c>
      <c r="F117" s="31">
        <f t="shared" si="1"/>
        <v>166734.21</v>
      </c>
    </row>
    <row r="118" spans="1:6" ht="22.5">
      <c r="A118" s="32" t="s">
        <v>245</v>
      </c>
      <c r="B118" s="27">
        <v>200</v>
      </c>
      <c r="C118" s="32" t="s">
        <v>376</v>
      </c>
      <c r="D118" s="31">
        <v>100000</v>
      </c>
      <c r="E118" s="31">
        <v>26100</v>
      </c>
      <c r="F118" s="31">
        <f t="shared" si="1"/>
        <v>73900</v>
      </c>
    </row>
    <row r="119" spans="1:6" ht="45">
      <c r="A119" s="32" t="s">
        <v>280</v>
      </c>
      <c r="B119" s="27">
        <v>200</v>
      </c>
      <c r="C119" s="32" t="s">
        <v>377</v>
      </c>
      <c r="D119" s="31">
        <v>11000</v>
      </c>
      <c r="E119" s="31">
        <v>0</v>
      </c>
      <c r="F119" s="31">
        <f t="shared" si="1"/>
        <v>11000</v>
      </c>
    </row>
    <row r="120" spans="1:6" ht="11.25">
      <c r="A120" s="32" t="s">
        <v>186</v>
      </c>
      <c r="B120" s="27">
        <v>200</v>
      </c>
      <c r="C120" s="32" t="s">
        <v>378</v>
      </c>
      <c r="D120" s="31">
        <v>11000</v>
      </c>
      <c r="E120" s="31">
        <v>0</v>
      </c>
      <c r="F120" s="31">
        <f t="shared" si="1"/>
        <v>11000</v>
      </c>
    </row>
    <row r="121" spans="1:6" ht="11.25">
      <c r="A121" s="32" t="s">
        <v>244</v>
      </c>
      <c r="B121" s="27">
        <v>200</v>
      </c>
      <c r="C121" s="32" t="s">
        <v>379</v>
      </c>
      <c r="D121" s="31">
        <v>11000</v>
      </c>
      <c r="E121" s="31">
        <v>0</v>
      </c>
      <c r="F121" s="31">
        <f t="shared" si="1"/>
        <v>11000</v>
      </c>
    </row>
    <row r="122" spans="1:6" ht="22.5">
      <c r="A122" s="32" t="s">
        <v>245</v>
      </c>
      <c r="B122" s="27">
        <v>200</v>
      </c>
      <c r="C122" s="32" t="s">
        <v>380</v>
      </c>
      <c r="D122" s="31">
        <v>11000</v>
      </c>
      <c r="E122" s="31">
        <v>0</v>
      </c>
      <c r="F122" s="31">
        <f t="shared" si="1"/>
        <v>11000</v>
      </c>
    </row>
    <row r="123" spans="1:6" ht="56.25">
      <c r="A123" s="32" t="s">
        <v>281</v>
      </c>
      <c r="B123" s="27">
        <v>200</v>
      </c>
      <c r="C123" s="32" t="s">
        <v>381</v>
      </c>
      <c r="D123" s="31">
        <v>34000</v>
      </c>
      <c r="E123" s="31">
        <v>0</v>
      </c>
      <c r="F123" s="31">
        <f t="shared" si="1"/>
        <v>34000</v>
      </c>
    </row>
    <row r="124" spans="1:6" ht="11.25">
      <c r="A124" s="32" t="s">
        <v>186</v>
      </c>
      <c r="B124" s="27">
        <v>200</v>
      </c>
      <c r="C124" s="32" t="s">
        <v>382</v>
      </c>
      <c r="D124" s="31">
        <v>34000</v>
      </c>
      <c r="E124" s="31">
        <v>0</v>
      </c>
      <c r="F124" s="31">
        <f t="shared" si="1"/>
        <v>34000</v>
      </c>
    </row>
    <row r="125" spans="1:6" ht="11.25">
      <c r="A125" s="32" t="s">
        <v>244</v>
      </c>
      <c r="B125" s="27">
        <v>200</v>
      </c>
      <c r="C125" s="32" t="s">
        <v>383</v>
      </c>
      <c r="D125" s="31">
        <v>34000</v>
      </c>
      <c r="E125" s="31">
        <v>0</v>
      </c>
      <c r="F125" s="31">
        <f t="shared" si="1"/>
        <v>34000</v>
      </c>
    </row>
    <row r="126" spans="1:6" ht="22.5">
      <c r="A126" s="32" t="s">
        <v>245</v>
      </c>
      <c r="B126" s="27">
        <v>200</v>
      </c>
      <c r="C126" s="32" t="s">
        <v>384</v>
      </c>
      <c r="D126" s="31">
        <v>34000</v>
      </c>
      <c r="E126" s="31">
        <v>0</v>
      </c>
      <c r="F126" s="31">
        <f t="shared" si="1"/>
        <v>34000</v>
      </c>
    </row>
    <row r="127" spans="1:6" ht="56.25">
      <c r="A127" s="32" t="s">
        <v>251</v>
      </c>
      <c r="B127" s="27">
        <v>200</v>
      </c>
      <c r="C127" s="32" t="s">
        <v>385</v>
      </c>
      <c r="D127" s="31">
        <v>34000</v>
      </c>
      <c r="E127" s="31">
        <v>11960</v>
      </c>
      <c r="F127" s="31">
        <f t="shared" si="1"/>
        <v>22040</v>
      </c>
    </row>
    <row r="128" spans="1:6" ht="11.25">
      <c r="A128" s="32" t="s">
        <v>186</v>
      </c>
      <c r="B128" s="27">
        <v>200</v>
      </c>
      <c r="C128" s="32" t="s">
        <v>386</v>
      </c>
      <c r="D128" s="31">
        <v>34000</v>
      </c>
      <c r="E128" s="31">
        <v>11960</v>
      </c>
      <c r="F128" s="31">
        <f t="shared" si="1"/>
        <v>22040</v>
      </c>
    </row>
    <row r="129" spans="1:6" ht="11.25">
      <c r="A129" s="32" t="s">
        <v>244</v>
      </c>
      <c r="B129" s="27">
        <v>200</v>
      </c>
      <c r="C129" s="32" t="s">
        <v>387</v>
      </c>
      <c r="D129" s="31">
        <v>34000</v>
      </c>
      <c r="E129" s="31">
        <v>11960</v>
      </c>
      <c r="F129" s="31">
        <f t="shared" si="1"/>
        <v>22040</v>
      </c>
    </row>
    <row r="130" spans="1:6" ht="22.5">
      <c r="A130" s="32" t="s">
        <v>245</v>
      </c>
      <c r="B130" s="27">
        <v>200</v>
      </c>
      <c r="C130" s="32" t="s">
        <v>388</v>
      </c>
      <c r="D130" s="31">
        <v>29000</v>
      </c>
      <c r="E130" s="31">
        <v>9210</v>
      </c>
      <c r="F130" s="31">
        <f t="shared" si="1"/>
        <v>19790</v>
      </c>
    </row>
    <row r="131" spans="1:6" ht="11.25">
      <c r="A131" s="32" t="s">
        <v>246</v>
      </c>
      <c r="B131" s="27">
        <v>200</v>
      </c>
      <c r="C131" s="32" t="s">
        <v>389</v>
      </c>
      <c r="D131" s="31">
        <v>5000</v>
      </c>
      <c r="E131" s="31">
        <v>2750</v>
      </c>
      <c r="F131" s="31">
        <f t="shared" si="1"/>
        <v>2250</v>
      </c>
    </row>
    <row r="132" spans="1:6" ht="11.25">
      <c r="A132" s="32" t="s">
        <v>282</v>
      </c>
      <c r="B132" s="27">
        <v>200</v>
      </c>
      <c r="C132" s="32" t="s">
        <v>179</v>
      </c>
      <c r="D132" s="31">
        <v>1162700</v>
      </c>
      <c r="E132" s="31">
        <v>200782.5</v>
      </c>
      <c r="F132" s="31">
        <f t="shared" si="1"/>
        <v>961917.5</v>
      </c>
    </row>
    <row r="133" spans="1:6" ht="11.25">
      <c r="A133" s="32" t="s">
        <v>211</v>
      </c>
      <c r="B133" s="27">
        <v>200</v>
      </c>
      <c r="C133" s="32" t="s">
        <v>180</v>
      </c>
      <c r="D133" s="31">
        <v>1162700</v>
      </c>
      <c r="E133" s="31">
        <v>200782.5</v>
      </c>
      <c r="F133" s="31">
        <f t="shared" si="1"/>
        <v>961917.5</v>
      </c>
    </row>
    <row r="134" spans="1:6" ht="22.5">
      <c r="A134" s="32" t="s">
        <v>208</v>
      </c>
      <c r="B134" s="27">
        <v>200</v>
      </c>
      <c r="C134" s="32" t="s">
        <v>390</v>
      </c>
      <c r="D134" s="31">
        <v>33600</v>
      </c>
      <c r="E134" s="31">
        <v>2000</v>
      </c>
      <c r="F134" s="31">
        <f t="shared" si="1"/>
        <v>31600</v>
      </c>
    </row>
    <row r="135" spans="1:6" ht="101.25">
      <c r="A135" s="32" t="s">
        <v>214</v>
      </c>
      <c r="B135" s="27">
        <v>200</v>
      </c>
      <c r="C135" s="32" t="s">
        <v>391</v>
      </c>
      <c r="D135" s="31">
        <v>33600</v>
      </c>
      <c r="E135" s="31">
        <v>2000</v>
      </c>
      <c r="F135" s="31">
        <f t="shared" si="1"/>
        <v>31600</v>
      </c>
    </row>
    <row r="136" spans="1:6" ht="22.5">
      <c r="A136" s="32" t="s">
        <v>105</v>
      </c>
      <c r="B136" s="27">
        <v>200</v>
      </c>
      <c r="C136" s="32" t="s">
        <v>392</v>
      </c>
      <c r="D136" s="31">
        <v>33600</v>
      </c>
      <c r="E136" s="31">
        <v>2000</v>
      </c>
      <c r="F136" s="31">
        <f aca="true" t="shared" si="2" ref="F136:F172">SUM(D136-E136)</f>
        <v>31600</v>
      </c>
    </row>
    <row r="137" spans="1:6" ht="11.25">
      <c r="A137" s="32" t="s">
        <v>186</v>
      </c>
      <c r="B137" s="27">
        <v>200</v>
      </c>
      <c r="C137" s="32" t="s">
        <v>393</v>
      </c>
      <c r="D137" s="31">
        <v>33600</v>
      </c>
      <c r="E137" s="31">
        <v>2000</v>
      </c>
      <c r="F137" s="31">
        <f t="shared" si="2"/>
        <v>31600</v>
      </c>
    </row>
    <row r="138" spans="1:6" ht="22.5">
      <c r="A138" s="32" t="s">
        <v>252</v>
      </c>
      <c r="B138" s="27">
        <v>200</v>
      </c>
      <c r="C138" s="32" t="s">
        <v>394</v>
      </c>
      <c r="D138" s="31">
        <v>33600</v>
      </c>
      <c r="E138" s="31">
        <v>2000</v>
      </c>
      <c r="F138" s="31">
        <f t="shared" si="2"/>
        <v>31600</v>
      </c>
    </row>
    <row r="139" spans="1:6" ht="45">
      <c r="A139" s="32" t="s">
        <v>213</v>
      </c>
      <c r="B139" s="27">
        <v>200</v>
      </c>
      <c r="C139" s="32" t="s">
        <v>395</v>
      </c>
      <c r="D139" s="31">
        <v>33600</v>
      </c>
      <c r="E139" s="31">
        <v>2000</v>
      </c>
      <c r="F139" s="31">
        <f t="shared" si="2"/>
        <v>31600</v>
      </c>
    </row>
    <row r="140" spans="1:6" ht="22.5">
      <c r="A140" s="32" t="s">
        <v>267</v>
      </c>
      <c r="B140" s="27">
        <v>200</v>
      </c>
      <c r="C140" s="32" t="s">
        <v>37</v>
      </c>
      <c r="D140" s="31">
        <v>1129100</v>
      </c>
      <c r="E140" s="31">
        <v>198782.5</v>
      </c>
      <c r="F140" s="31">
        <f t="shared" si="2"/>
        <v>930317.5</v>
      </c>
    </row>
    <row r="141" spans="1:6" ht="67.5">
      <c r="A141" s="32" t="s">
        <v>283</v>
      </c>
      <c r="B141" s="27">
        <v>200</v>
      </c>
      <c r="C141" s="32" t="s">
        <v>396</v>
      </c>
      <c r="D141" s="31">
        <v>1124100</v>
      </c>
      <c r="E141" s="31">
        <v>198782.5</v>
      </c>
      <c r="F141" s="31">
        <f t="shared" si="2"/>
        <v>925317.5</v>
      </c>
    </row>
    <row r="142" spans="1:6" ht="56.25">
      <c r="A142" s="32" t="s">
        <v>284</v>
      </c>
      <c r="B142" s="27">
        <v>200</v>
      </c>
      <c r="C142" s="32" t="s">
        <v>0</v>
      </c>
      <c r="D142" s="31">
        <v>500</v>
      </c>
      <c r="E142" s="31">
        <v>0</v>
      </c>
      <c r="F142" s="31">
        <f t="shared" si="2"/>
        <v>500</v>
      </c>
    </row>
    <row r="143" spans="1:6" ht="11.25">
      <c r="A143" s="32" t="s">
        <v>186</v>
      </c>
      <c r="B143" s="27">
        <v>200</v>
      </c>
      <c r="C143" s="32" t="s">
        <v>1</v>
      </c>
      <c r="D143" s="31">
        <v>500</v>
      </c>
      <c r="E143" s="31">
        <v>0</v>
      </c>
      <c r="F143" s="31">
        <f t="shared" si="2"/>
        <v>500</v>
      </c>
    </row>
    <row r="144" spans="1:6" ht="11.25">
      <c r="A144" s="32" t="s">
        <v>193</v>
      </c>
      <c r="B144" s="27">
        <v>200</v>
      </c>
      <c r="C144" s="32" t="s">
        <v>2</v>
      </c>
      <c r="D144" s="31">
        <v>500</v>
      </c>
      <c r="E144" s="31">
        <v>0</v>
      </c>
      <c r="F144" s="31">
        <f t="shared" si="2"/>
        <v>500</v>
      </c>
    </row>
    <row r="145" spans="1:6" ht="45">
      <c r="A145" s="32" t="s">
        <v>285</v>
      </c>
      <c r="B145" s="27">
        <v>200</v>
      </c>
      <c r="C145" s="32" t="s">
        <v>3</v>
      </c>
      <c r="D145" s="31">
        <v>1123600</v>
      </c>
      <c r="E145" s="31">
        <v>198782.5</v>
      </c>
      <c r="F145" s="31">
        <f t="shared" si="2"/>
        <v>924817.5</v>
      </c>
    </row>
    <row r="146" spans="1:6" ht="11.25">
      <c r="A146" s="32" t="s">
        <v>186</v>
      </c>
      <c r="B146" s="27">
        <v>200</v>
      </c>
      <c r="C146" s="32" t="s">
        <v>4</v>
      </c>
      <c r="D146" s="31">
        <v>1118600</v>
      </c>
      <c r="E146" s="31">
        <v>198782.5</v>
      </c>
      <c r="F146" s="31">
        <f t="shared" si="2"/>
        <v>919817.5</v>
      </c>
    </row>
    <row r="147" spans="1:6" ht="33.75">
      <c r="A147" s="32" t="s">
        <v>242</v>
      </c>
      <c r="B147" s="27">
        <v>200</v>
      </c>
      <c r="C147" s="32" t="s">
        <v>5</v>
      </c>
      <c r="D147" s="31">
        <v>857600</v>
      </c>
      <c r="E147" s="31">
        <v>147167.61</v>
      </c>
      <c r="F147" s="31">
        <f t="shared" si="2"/>
        <v>710432.39</v>
      </c>
    </row>
    <row r="148" spans="1:6" ht="11.25">
      <c r="A148" s="32" t="s">
        <v>187</v>
      </c>
      <c r="B148" s="27">
        <v>200</v>
      </c>
      <c r="C148" s="32" t="s">
        <v>6</v>
      </c>
      <c r="D148" s="31">
        <v>627700</v>
      </c>
      <c r="E148" s="31">
        <v>112725.76</v>
      </c>
      <c r="F148" s="31">
        <f t="shared" si="2"/>
        <v>514974.24</v>
      </c>
    </row>
    <row r="149" spans="1:6" ht="22.5">
      <c r="A149" s="32" t="s">
        <v>243</v>
      </c>
      <c r="B149" s="27">
        <v>200</v>
      </c>
      <c r="C149" s="32" t="s">
        <v>7</v>
      </c>
      <c r="D149" s="31">
        <v>229900</v>
      </c>
      <c r="E149" s="31">
        <v>34441.85</v>
      </c>
      <c r="F149" s="31">
        <f t="shared" si="2"/>
        <v>195458.15</v>
      </c>
    </row>
    <row r="150" spans="1:6" ht="11.25">
      <c r="A150" s="32" t="s">
        <v>244</v>
      </c>
      <c r="B150" s="27">
        <v>200</v>
      </c>
      <c r="C150" s="32" t="s">
        <v>8</v>
      </c>
      <c r="D150" s="31">
        <v>233000</v>
      </c>
      <c r="E150" s="31">
        <v>51614.89</v>
      </c>
      <c r="F150" s="31">
        <f t="shared" si="2"/>
        <v>181385.11</v>
      </c>
    </row>
    <row r="151" spans="1:6" ht="11.25">
      <c r="A151" s="32" t="s">
        <v>192</v>
      </c>
      <c r="B151" s="27">
        <v>200</v>
      </c>
      <c r="C151" s="32" t="s">
        <v>9</v>
      </c>
      <c r="D151" s="31">
        <v>73600</v>
      </c>
      <c r="E151" s="31">
        <v>31198.89</v>
      </c>
      <c r="F151" s="31">
        <f t="shared" si="2"/>
        <v>42401.11</v>
      </c>
    </row>
    <row r="152" spans="1:6" ht="22.5">
      <c r="A152" s="32" t="s">
        <v>245</v>
      </c>
      <c r="B152" s="27">
        <v>200</v>
      </c>
      <c r="C152" s="32" t="s">
        <v>10</v>
      </c>
      <c r="D152" s="31">
        <v>85100</v>
      </c>
      <c r="E152" s="31">
        <v>6716</v>
      </c>
      <c r="F152" s="31">
        <f t="shared" si="2"/>
        <v>78384</v>
      </c>
    </row>
    <row r="153" spans="1:6" ht="11.25">
      <c r="A153" s="32" t="s">
        <v>246</v>
      </c>
      <c r="B153" s="27">
        <v>200</v>
      </c>
      <c r="C153" s="32" t="s">
        <v>11</v>
      </c>
      <c r="D153" s="31">
        <v>74300</v>
      </c>
      <c r="E153" s="31">
        <v>13700</v>
      </c>
      <c r="F153" s="31">
        <f t="shared" si="2"/>
        <v>60600</v>
      </c>
    </row>
    <row r="154" spans="1:6" ht="11.25">
      <c r="A154" s="32" t="s">
        <v>193</v>
      </c>
      <c r="B154" s="27">
        <v>200</v>
      </c>
      <c r="C154" s="32" t="s">
        <v>12</v>
      </c>
      <c r="D154" s="31">
        <v>28000</v>
      </c>
      <c r="E154" s="31">
        <v>0</v>
      </c>
      <c r="F154" s="31">
        <f t="shared" si="2"/>
        <v>28000</v>
      </c>
    </row>
    <row r="155" spans="1:6" ht="22.5">
      <c r="A155" s="32" t="s">
        <v>194</v>
      </c>
      <c r="B155" s="27">
        <v>200</v>
      </c>
      <c r="C155" s="32" t="s">
        <v>13</v>
      </c>
      <c r="D155" s="31">
        <v>5000</v>
      </c>
      <c r="E155" s="31">
        <v>0</v>
      </c>
      <c r="F155" s="31">
        <f t="shared" si="2"/>
        <v>5000</v>
      </c>
    </row>
    <row r="156" spans="1:6" ht="22.5">
      <c r="A156" s="32" t="s">
        <v>196</v>
      </c>
      <c r="B156" s="27">
        <v>200</v>
      </c>
      <c r="C156" s="32" t="s">
        <v>14</v>
      </c>
      <c r="D156" s="31">
        <v>5000</v>
      </c>
      <c r="E156" s="31">
        <v>0</v>
      </c>
      <c r="F156" s="31">
        <f t="shared" si="2"/>
        <v>5000</v>
      </c>
    </row>
    <row r="157" spans="1:6" ht="101.25">
      <c r="A157" s="32" t="s">
        <v>268</v>
      </c>
      <c r="B157" s="27">
        <v>200</v>
      </c>
      <c r="C157" s="32" t="s">
        <v>15</v>
      </c>
      <c r="D157" s="31">
        <v>5000</v>
      </c>
      <c r="E157" s="31">
        <v>0</v>
      </c>
      <c r="F157" s="31">
        <f t="shared" si="2"/>
        <v>5000</v>
      </c>
    </row>
    <row r="158" spans="1:6" ht="67.5">
      <c r="A158" s="32" t="s">
        <v>269</v>
      </c>
      <c r="B158" s="27">
        <v>200</v>
      </c>
      <c r="C158" s="32" t="s">
        <v>16</v>
      </c>
      <c r="D158" s="31">
        <v>5000</v>
      </c>
      <c r="E158" s="31">
        <v>0</v>
      </c>
      <c r="F158" s="31">
        <f t="shared" si="2"/>
        <v>5000</v>
      </c>
    </row>
    <row r="159" spans="1:6" ht="22.5">
      <c r="A159" s="32" t="s">
        <v>194</v>
      </c>
      <c r="B159" s="27">
        <v>200</v>
      </c>
      <c r="C159" s="32" t="s">
        <v>17</v>
      </c>
      <c r="D159" s="31">
        <v>5000</v>
      </c>
      <c r="E159" s="31">
        <v>0</v>
      </c>
      <c r="F159" s="31">
        <f t="shared" si="2"/>
        <v>5000</v>
      </c>
    </row>
    <row r="160" spans="1:6" ht="22.5">
      <c r="A160" s="32" t="s">
        <v>196</v>
      </c>
      <c r="B160" s="27">
        <v>200</v>
      </c>
      <c r="C160" s="32" t="s">
        <v>18</v>
      </c>
      <c r="D160" s="31">
        <v>5000</v>
      </c>
      <c r="E160" s="31">
        <v>0</v>
      </c>
      <c r="F160" s="31">
        <f t="shared" si="2"/>
        <v>5000</v>
      </c>
    </row>
    <row r="161" spans="1:6" ht="22.5">
      <c r="A161" s="32" t="s">
        <v>212</v>
      </c>
      <c r="B161" s="27">
        <v>200</v>
      </c>
      <c r="C161" s="32" t="s">
        <v>181</v>
      </c>
      <c r="D161" s="31">
        <v>9000</v>
      </c>
      <c r="E161" s="31">
        <v>0</v>
      </c>
      <c r="F161" s="31">
        <f t="shared" si="2"/>
        <v>9000</v>
      </c>
    </row>
    <row r="162" spans="1:6" ht="11.25">
      <c r="A162" s="32" t="s">
        <v>286</v>
      </c>
      <c r="B162" s="27">
        <v>200</v>
      </c>
      <c r="C162" s="32" t="s">
        <v>19</v>
      </c>
      <c r="D162" s="31">
        <v>9000</v>
      </c>
      <c r="E162" s="31">
        <v>0</v>
      </c>
      <c r="F162" s="31">
        <f t="shared" si="2"/>
        <v>9000</v>
      </c>
    </row>
    <row r="163" spans="1:6" ht="22.5">
      <c r="A163" s="32" t="s">
        <v>267</v>
      </c>
      <c r="B163" s="27">
        <v>200</v>
      </c>
      <c r="C163" s="32" t="s">
        <v>20</v>
      </c>
      <c r="D163" s="31">
        <v>9000</v>
      </c>
      <c r="E163" s="31">
        <v>0</v>
      </c>
      <c r="F163" s="31">
        <f t="shared" si="2"/>
        <v>9000</v>
      </c>
    </row>
    <row r="164" spans="1:6" ht="78.75">
      <c r="A164" s="32" t="s">
        <v>287</v>
      </c>
      <c r="B164" s="27">
        <v>200</v>
      </c>
      <c r="C164" s="32" t="s">
        <v>21</v>
      </c>
      <c r="D164" s="31">
        <v>9000</v>
      </c>
      <c r="E164" s="31">
        <v>0</v>
      </c>
      <c r="F164" s="31">
        <f t="shared" si="2"/>
        <v>9000</v>
      </c>
    </row>
    <row r="165" spans="1:6" ht="56.25">
      <c r="A165" s="32" t="s">
        <v>288</v>
      </c>
      <c r="B165" s="27">
        <v>200</v>
      </c>
      <c r="C165" s="32" t="s">
        <v>22</v>
      </c>
      <c r="D165" s="31">
        <v>9000</v>
      </c>
      <c r="E165" s="31">
        <v>0</v>
      </c>
      <c r="F165" s="31">
        <f t="shared" si="2"/>
        <v>9000</v>
      </c>
    </row>
    <row r="166" spans="1:6" ht="11.25">
      <c r="A166" s="32" t="s">
        <v>186</v>
      </c>
      <c r="B166" s="27">
        <v>200</v>
      </c>
      <c r="C166" s="32" t="s">
        <v>23</v>
      </c>
      <c r="D166" s="31">
        <v>6000</v>
      </c>
      <c r="E166" s="31">
        <v>0</v>
      </c>
      <c r="F166" s="31">
        <f t="shared" si="2"/>
        <v>6000</v>
      </c>
    </row>
    <row r="167" spans="1:6" ht="11.25">
      <c r="A167" s="32" t="s">
        <v>244</v>
      </c>
      <c r="B167" s="27">
        <v>200</v>
      </c>
      <c r="C167" s="32" t="s">
        <v>24</v>
      </c>
      <c r="D167" s="31">
        <v>1000</v>
      </c>
      <c r="E167" s="31">
        <v>0</v>
      </c>
      <c r="F167" s="31">
        <f t="shared" si="2"/>
        <v>1000</v>
      </c>
    </row>
    <row r="168" spans="1:6" ht="11.25">
      <c r="A168" s="32" t="s">
        <v>246</v>
      </c>
      <c r="B168" s="27">
        <v>200</v>
      </c>
      <c r="C168" s="32" t="s">
        <v>25</v>
      </c>
      <c r="D168" s="31">
        <v>1000</v>
      </c>
      <c r="E168" s="31">
        <v>0</v>
      </c>
      <c r="F168" s="31">
        <f t="shared" si="2"/>
        <v>1000</v>
      </c>
    </row>
    <row r="169" spans="1:6" ht="11.25">
      <c r="A169" s="32" t="s">
        <v>193</v>
      </c>
      <c r="B169" s="27">
        <v>200</v>
      </c>
      <c r="C169" s="32" t="s">
        <v>26</v>
      </c>
      <c r="D169" s="31">
        <v>5000</v>
      </c>
      <c r="E169" s="31">
        <v>0</v>
      </c>
      <c r="F169" s="31">
        <f t="shared" si="2"/>
        <v>5000</v>
      </c>
    </row>
    <row r="170" spans="1:6" ht="22.5">
      <c r="A170" s="32" t="s">
        <v>194</v>
      </c>
      <c r="B170" s="27">
        <v>200</v>
      </c>
      <c r="C170" s="32" t="s">
        <v>27</v>
      </c>
      <c r="D170" s="31">
        <v>3000</v>
      </c>
      <c r="E170" s="31">
        <v>0</v>
      </c>
      <c r="F170" s="31">
        <f t="shared" si="2"/>
        <v>3000</v>
      </c>
    </row>
    <row r="171" spans="1:6" ht="22.5">
      <c r="A171" s="32" t="s">
        <v>196</v>
      </c>
      <c r="B171" s="27">
        <v>200</v>
      </c>
      <c r="C171" s="32" t="s">
        <v>28</v>
      </c>
      <c r="D171" s="31">
        <v>3000</v>
      </c>
      <c r="E171" s="31">
        <v>0</v>
      </c>
      <c r="F171" s="31">
        <f t="shared" si="2"/>
        <v>3000</v>
      </c>
    </row>
    <row r="172" spans="1:6" ht="33.75">
      <c r="A172" s="32" t="s">
        <v>289</v>
      </c>
      <c r="B172" s="27">
        <v>200</v>
      </c>
      <c r="C172" s="32" t="s">
        <v>29</v>
      </c>
      <c r="D172" s="31">
        <v>-58400</v>
      </c>
      <c r="E172" s="31">
        <v>1026362</v>
      </c>
      <c r="F172" s="31">
        <f t="shared" si="2"/>
        <v>-1084762</v>
      </c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3">
      <selection activeCell="A30" sqref="A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60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39" t="s">
        <v>69</v>
      </c>
      <c r="D5" s="39"/>
      <c r="E5" s="39"/>
    </row>
    <row r="6" ht="11.25">
      <c r="A6" s="19"/>
    </row>
    <row r="7" spans="1:6" ht="11.25">
      <c r="A7" s="36" t="s">
        <v>38</v>
      </c>
      <c r="B7" s="36" t="s">
        <v>39</v>
      </c>
      <c r="C7" s="36" t="s">
        <v>68</v>
      </c>
      <c r="D7" s="36" t="s">
        <v>40</v>
      </c>
      <c r="E7" s="35" t="s">
        <v>41</v>
      </c>
      <c r="F7" s="34" t="s">
        <v>55</v>
      </c>
    </row>
    <row r="8" spans="1:6" ht="39" customHeight="1">
      <c r="A8" s="36"/>
      <c r="B8" s="36"/>
      <c r="C8" s="36"/>
      <c r="D8" s="36"/>
      <c r="E8" s="35"/>
      <c r="F8" s="34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42</v>
      </c>
      <c r="F9" s="9">
        <v>6</v>
      </c>
    </row>
    <row r="10" spans="1:6" ht="22.5">
      <c r="A10" s="26" t="s">
        <v>225</v>
      </c>
      <c r="B10" s="7">
        <v>500</v>
      </c>
      <c r="C10" s="14" t="s">
        <v>52</v>
      </c>
      <c r="D10" s="27">
        <f>D13</f>
        <v>58400</v>
      </c>
      <c r="E10" s="13">
        <f>E13</f>
        <v>-1026361.9999999999</v>
      </c>
      <c r="F10" s="28">
        <f>D10-E10</f>
        <v>1084762</v>
      </c>
    </row>
    <row r="11" spans="1:6" ht="33.75">
      <c r="A11" s="26" t="s">
        <v>226</v>
      </c>
      <c r="B11" s="7">
        <v>520</v>
      </c>
      <c r="C11" s="14" t="s">
        <v>52</v>
      </c>
      <c r="D11" s="27" t="s">
        <v>48</v>
      </c>
      <c r="E11" s="27" t="s">
        <v>48</v>
      </c>
      <c r="F11" s="27" t="s">
        <v>48</v>
      </c>
    </row>
    <row r="12" spans="1:6" ht="22.5">
      <c r="A12" s="26" t="s">
        <v>227</v>
      </c>
      <c r="B12" s="7">
        <v>620</v>
      </c>
      <c r="C12" s="14" t="s">
        <v>52</v>
      </c>
      <c r="D12" s="27" t="s">
        <v>48</v>
      </c>
      <c r="E12" s="27" t="s">
        <v>48</v>
      </c>
      <c r="F12" s="27" t="s">
        <v>48</v>
      </c>
    </row>
    <row r="13" spans="1:6" ht="22.5">
      <c r="A13" s="26" t="s">
        <v>67</v>
      </c>
      <c r="B13" s="7">
        <v>700</v>
      </c>
      <c r="C13" s="29" t="s">
        <v>216</v>
      </c>
      <c r="D13" s="27">
        <f>D17+D21</f>
        <v>58400</v>
      </c>
      <c r="E13" s="13">
        <f>E17+E21</f>
        <v>-1026361.9999999999</v>
      </c>
      <c r="F13" s="28">
        <f>D13-E13</f>
        <v>1084762</v>
      </c>
    </row>
    <row r="14" spans="1:6" ht="22.5">
      <c r="A14" s="26" t="s">
        <v>228</v>
      </c>
      <c r="B14" s="7">
        <v>710</v>
      </c>
      <c r="C14" s="29" t="s">
        <v>219</v>
      </c>
      <c r="D14" s="27">
        <v>-6045700</v>
      </c>
      <c r="E14" s="13">
        <v>-1958465.42</v>
      </c>
      <c r="F14" s="14" t="s">
        <v>52</v>
      </c>
    </row>
    <row r="15" spans="1:6" ht="22.5">
      <c r="A15" s="26" t="s">
        <v>229</v>
      </c>
      <c r="B15" s="7">
        <v>710</v>
      </c>
      <c r="C15" s="29" t="s">
        <v>220</v>
      </c>
      <c r="D15" s="27">
        <v>-6045700</v>
      </c>
      <c r="E15" s="13">
        <v>-1958465.42</v>
      </c>
      <c r="F15" s="14" t="s">
        <v>52</v>
      </c>
    </row>
    <row r="16" spans="1:6" ht="33.75">
      <c r="A16" s="26" t="s">
        <v>230</v>
      </c>
      <c r="B16" s="7">
        <v>710</v>
      </c>
      <c r="C16" s="29" t="s">
        <v>221</v>
      </c>
      <c r="D16" s="27">
        <v>-6045700</v>
      </c>
      <c r="E16" s="13">
        <v>-1958465.42</v>
      </c>
      <c r="F16" s="14" t="s">
        <v>52</v>
      </c>
    </row>
    <row r="17" spans="1:6" ht="45">
      <c r="A17" s="26" t="s">
        <v>231</v>
      </c>
      <c r="B17" s="7">
        <v>710</v>
      </c>
      <c r="C17" s="29" t="s">
        <v>217</v>
      </c>
      <c r="D17" s="27">
        <v>-6045700</v>
      </c>
      <c r="E17" s="13">
        <v>-1958465.42</v>
      </c>
      <c r="F17" s="14" t="s">
        <v>52</v>
      </c>
    </row>
    <row r="18" spans="1:6" ht="22.5">
      <c r="A18" s="26" t="s">
        <v>232</v>
      </c>
      <c r="B18" s="7">
        <v>720</v>
      </c>
      <c r="C18" s="29" t="s">
        <v>222</v>
      </c>
      <c r="D18" s="27">
        <v>6104100</v>
      </c>
      <c r="E18" s="13">
        <v>932103.42</v>
      </c>
      <c r="F18" s="14" t="s">
        <v>52</v>
      </c>
    </row>
    <row r="19" spans="1:6" ht="22.5">
      <c r="A19" s="26" t="s">
        <v>233</v>
      </c>
      <c r="B19" s="7">
        <v>720</v>
      </c>
      <c r="C19" s="29" t="s">
        <v>223</v>
      </c>
      <c r="D19" s="27">
        <f aca="true" t="shared" si="0" ref="D19:E21">D18</f>
        <v>6104100</v>
      </c>
      <c r="E19" s="13">
        <f t="shared" si="0"/>
        <v>932103.42</v>
      </c>
      <c r="F19" s="14" t="s">
        <v>52</v>
      </c>
    </row>
    <row r="20" spans="1:6" ht="33.75">
      <c r="A20" s="26" t="s">
        <v>234</v>
      </c>
      <c r="B20" s="7">
        <v>720</v>
      </c>
      <c r="C20" s="29" t="s">
        <v>224</v>
      </c>
      <c r="D20" s="27">
        <f t="shared" si="0"/>
        <v>6104100</v>
      </c>
      <c r="E20" s="13">
        <f t="shared" si="0"/>
        <v>932103.42</v>
      </c>
      <c r="F20" s="14" t="s">
        <v>52</v>
      </c>
    </row>
    <row r="21" spans="1:6" ht="45">
      <c r="A21" s="26" t="s">
        <v>235</v>
      </c>
      <c r="B21" s="7">
        <v>720</v>
      </c>
      <c r="C21" s="29" t="s">
        <v>218</v>
      </c>
      <c r="D21" s="27">
        <f t="shared" si="0"/>
        <v>6104100</v>
      </c>
      <c r="E21" s="13">
        <f t="shared" si="0"/>
        <v>932103.42</v>
      </c>
      <c r="F21" s="14" t="s">
        <v>52</v>
      </c>
    </row>
    <row r="23" spans="1:5" ht="11.25">
      <c r="A23" s="40" t="s">
        <v>30</v>
      </c>
      <c r="B23" s="40"/>
      <c r="C23" s="40"/>
      <c r="D23" s="40"/>
      <c r="E23" s="40"/>
    </row>
    <row r="25" spans="1:4" ht="11.25">
      <c r="A25" s="3" t="s">
        <v>31</v>
      </c>
      <c r="D25" s="3" t="s">
        <v>32</v>
      </c>
    </row>
    <row r="27" spans="1:5" ht="11.25">
      <c r="A27" s="39" t="s">
        <v>33</v>
      </c>
      <c r="B27" s="39"/>
      <c r="C27" s="39"/>
      <c r="D27" s="39"/>
      <c r="E27" s="39"/>
    </row>
    <row r="29" spans="1:5" ht="11.25">
      <c r="A29" s="39"/>
      <c r="B29" s="39"/>
      <c r="C29" s="39"/>
      <c r="D29" s="39"/>
      <c r="E29" s="39"/>
    </row>
    <row r="30" ht="11.25">
      <c r="A30" s="25">
        <v>40634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Партнер</cp:lastModifiedBy>
  <cp:lastPrinted>2011-03-23T14:04:51Z</cp:lastPrinted>
  <dcterms:created xsi:type="dcterms:W3CDTF">2008-10-14T16:56:15Z</dcterms:created>
  <dcterms:modified xsi:type="dcterms:W3CDTF">2011-04-21T08:08:43Z</dcterms:modified>
  <cp:category/>
  <cp:version/>
  <cp:contentType/>
  <cp:contentStatus/>
</cp:coreProperties>
</file>